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/>
  </bookViews>
  <sheets>
    <sheet name="ИТОГОВЫЙ РЕЙТИНГ ВЕРНЫЙ" sheetId="9" r:id="rId1"/>
  </sheets>
  <externalReferences>
    <externalReference r:id="rId2"/>
  </externalReferences>
  <definedNames>
    <definedName name="_xlnm._FilterDatabase" localSheetId="0" hidden="1">'ИТОГОВЫЙ РЕЙТИНГ ВЕРНЫЙ'!$A$2:$M$139</definedName>
  </definedNames>
  <calcPr calcId="152511"/>
</workbook>
</file>

<file path=xl/calcChain.xml><?xml version="1.0" encoding="utf-8"?>
<calcChain xmlns="http://schemas.openxmlformats.org/spreadsheetml/2006/main">
  <c r="L74" i="9" l="1"/>
  <c r="M74" i="9" s="1"/>
  <c r="L86" i="9"/>
  <c r="M86" i="9" s="1"/>
  <c r="L38" i="9"/>
  <c r="M38" i="9" s="1"/>
  <c r="L75" i="9"/>
  <c r="M75" i="9" s="1"/>
  <c r="L87" i="9"/>
  <c r="M87" i="9" s="1"/>
  <c r="L23" i="9"/>
  <c r="M23" i="9" s="1"/>
  <c r="L110" i="9"/>
  <c r="M110" i="9" s="1"/>
  <c r="L30" i="9"/>
  <c r="M30" i="9" s="1"/>
  <c r="L31" i="9"/>
  <c r="M31" i="9" s="1"/>
  <c r="L18" i="9"/>
  <c r="M18" i="9" s="1"/>
  <c r="L92" i="9"/>
  <c r="M92" i="9" s="1"/>
  <c r="L3" i="9"/>
  <c r="M3" i="9" s="1"/>
  <c r="L63" i="9"/>
  <c r="M63" i="9" s="1"/>
  <c r="L58" i="9"/>
  <c r="M58" i="9" s="1"/>
  <c r="L47" i="9"/>
  <c r="M47" i="9" s="1"/>
  <c r="L48" i="9"/>
  <c r="M48" i="9" s="1"/>
  <c r="L19" i="9"/>
  <c r="M19" i="9" s="1"/>
  <c r="L82" i="9"/>
  <c r="M82" i="9" s="1"/>
  <c r="L59" i="9"/>
  <c r="M59" i="9" s="1"/>
  <c r="L70" i="9"/>
  <c r="M70" i="9" s="1"/>
  <c r="L32" i="9"/>
  <c r="M32" i="9" s="1"/>
  <c r="L111" i="9"/>
  <c r="M111" i="9" s="1"/>
  <c r="L106" i="9"/>
  <c r="M106" i="9" s="1"/>
  <c r="L97" i="9"/>
  <c r="M97" i="9" s="1"/>
  <c r="L93" i="9"/>
  <c r="M93" i="9" s="1"/>
  <c r="L115" i="9"/>
  <c r="M115" i="9" s="1"/>
  <c r="L125" i="9"/>
  <c r="M125" i="9" s="1"/>
  <c r="L49" i="9"/>
  <c r="M49" i="9" s="1"/>
  <c r="L113" i="9"/>
  <c r="M113" i="9" s="1"/>
  <c r="L116" i="9"/>
  <c r="M116" i="9" s="1"/>
  <c r="L117" i="9"/>
  <c r="M117" i="9" s="1"/>
  <c r="L118" i="9"/>
  <c r="M118" i="9" s="1"/>
  <c r="L129" i="9"/>
  <c r="M129" i="9" s="1"/>
  <c r="L130" i="9"/>
  <c r="M130" i="9" s="1"/>
  <c r="L102" i="9"/>
  <c r="M102" i="9" s="1"/>
  <c r="L107" i="9"/>
  <c r="M107" i="9" s="1"/>
  <c r="L15" i="9"/>
  <c r="M15" i="9" s="1"/>
  <c r="L11" i="9"/>
  <c r="M11" i="9" s="1"/>
  <c r="L7" i="9"/>
  <c r="M7" i="9" s="1"/>
  <c r="L16" i="9"/>
  <c r="M16" i="9" s="1"/>
  <c r="L5" i="9"/>
  <c r="M5" i="9" s="1"/>
  <c r="L4" i="9"/>
  <c r="M4" i="9" s="1"/>
  <c r="L60" i="9"/>
  <c r="M60" i="9" s="1"/>
  <c r="L103" i="9"/>
  <c r="M103" i="9" s="1"/>
  <c r="L94" i="9"/>
  <c r="M94" i="9" s="1"/>
  <c r="L127" i="9"/>
  <c r="M127" i="9" s="1"/>
  <c r="L112" i="9"/>
  <c r="M112" i="9" s="1"/>
  <c r="L123" i="9"/>
  <c r="M123" i="9" s="1"/>
  <c r="L83" i="9"/>
  <c r="M83" i="9" s="1"/>
  <c r="L119" i="9"/>
  <c r="M119" i="9" s="1"/>
  <c r="L84" i="9"/>
  <c r="M84" i="9" s="1"/>
  <c r="L108" i="9"/>
  <c r="M108" i="9" s="1"/>
  <c r="L114" i="9"/>
  <c r="M114" i="9" s="1"/>
  <c r="L39" i="9"/>
  <c r="M39" i="9" s="1"/>
  <c r="L109" i="9"/>
  <c r="M109" i="9" s="1"/>
  <c r="L64" i="9"/>
  <c r="M64" i="9" s="1"/>
  <c r="L95" i="9"/>
  <c r="M95" i="9" s="1"/>
  <c r="L126" i="9"/>
  <c r="M126" i="9" s="1"/>
  <c r="L131" i="9"/>
  <c r="M131" i="9" s="1"/>
  <c r="L124" i="9"/>
  <c r="M124" i="9" s="1"/>
  <c r="L8" i="9"/>
  <c r="M8" i="9" s="1"/>
  <c r="L71" i="9"/>
  <c r="M71" i="9" s="1"/>
  <c r="L25" i="9"/>
  <c r="M25" i="9" s="1"/>
  <c r="L26" i="9"/>
  <c r="M26" i="9" s="1"/>
  <c r="L88" i="9"/>
  <c r="M88" i="9" s="1"/>
  <c r="L40" i="9"/>
  <c r="M40" i="9" s="1"/>
  <c r="L53" i="9"/>
  <c r="M53" i="9" s="1"/>
  <c r="L50" i="9"/>
  <c r="M50" i="9" s="1"/>
  <c r="L65" i="9"/>
  <c r="M65" i="9" s="1"/>
  <c r="L27" i="9"/>
  <c r="M27" i="9" s="1"/>
  <c r="L61" i="9"/>
  <c r="M61" i="9" s="1"/>
  <c r="L66" i="9"/>
  <c r="M66" i="9" s="1"/>
  <c r="L99" i="9"/>
  <c r="M99" i="9" s="1"/>
  <c r="L120" i="9"/>
  <c r="M120" i="9" s="1"/>
  <c r="L54" i="9"/>
  <c r="M54" i="9" s="1"/>
  <c r="L62" i="9"/>
  <c r="M62" i="9" s="1"/>
  <c r="L41" i="9"/>
  <c r="M41" i="9" s="1"/>
  <c r="L20" i="9"/>
  <c r="M20" i="9" s="1"/>
  <c r="L122" i="9"/>
  <c r="M122" i="9" s="1"/>
  <c r="L21" i="9"/>
  <c r="M21" i="9" s="1"/>
  <c r="L33" i="9"/>
  <c r="M33" i="9" s="1"/>
  <c r="L28" i="9"/>
  <c r="M28" i="9" s="1"/>
  <c r="L76" i="9"/>
  <c r="M76" i="9" s="1"/>
  <c r="L77" i="9"/>
  <c r="M77" i="9" s="1"/>
  <c r="L24" i="9"/>
  <c r="M24" i="9" s="1"/>
  <c r="L98" i="9"/>
  <c r="M98" i="9" s="1"/>
  <c r="L128" i="9"/>
  <c r="M128" i="9" s="1"/>
  <c r="L100" i="9"/>
  <c r="M100" i="9" s="1"/>
  <c r="L67" i="9"/>
  <c r="M67" i="9" s="1"/>
  <c r="L12" i="9"/>
  <c r="M12" i="9" s="1"/>
  <c r="L34" i="9"/>
  <c r="M34" i="9" s="1"/>
  <c r="L55" i="9"/>
  <c r="M55" i="9" s="1"/>
  <c r="L89" i="9"/>
  <c r="M89" i="9" s="1"/>
  <c r="L101" i="9"/>
  <c r="M101" i="9" s="1"/>
  <c r="L90" i="9"/>
  <c r="M90" i="9" s="1"/>
  <c r="L85" i="9"/>
  <c r="M85" i="9" s="1"/>
  <c r="L78" i="9"/>
  <c r="M78" i="9" s="1"/>
  <c r="L51" i="9"/>
  <c r="M51" i="9" s="1"/>
  <c r="L29" i="9"/>
  <c r="M29" i="9" s="1"/>
  <c r="L36" i="9"/>
  <c r="M36" i="9" s="1"/>
  <c r="L79" i="9"/>
  <c r="M79" i="9" s="1"/>
  <c r="L56" i="9"/>
  <c r="M56" i="9" s="1"/>
  <c r="L42" i="9"/>
  <c r="M42" i="9" s="1"/>
  <c r="L91" i="9"/>
  <c r="M91" i="9" s="1"/>
  <c r="L104" i="9"/>
  <c r="M104" i="9" s="1"/>
  <c r="L105" i="9"/>
  <c r="M105" i="9" s="1"/>
  <c r="L37" i="9"/>
  <c r="M37" i="9" s="1"/>
  <c r="L80" i="9"/>
  <c r="M80" i="9" s="1"/>
  <c r="L68" i="9"/>
  <c r="M68" i="9" s="1"/>
  <c r="L45" i="9"/>
  <c r="M45" i="9" s="1"/>
  <c r="L9" i="9"/>
  <c r="M9" i="9" s="1"/>
  <c r="L46" i="9"/>
  <c r="M46" i="9" s="1"/>
  <c r="L13" i="9"/>
  <c r="M13" i="9" s="1"/>
  <c r="L22" i="9"/>
  <c r="M22" i="9" s="1"/>
  <c r="L52" i="9"/>
  <c r="M52" i="9" s="1"/>
  <c r="L14" i="9"/>
  <c r="M14" i="9" s="1"/>
  <c r="L35" i="9"/>
  <c r="M35" i="9" s="1"/>
  <c r="L81" i="9"/>
  <c r="M81" i="9" s="1"/>
  <c r="L57" i="9"/>
  <c r="M57" i="9" s="1"/>
  <c r="L72" i="9"/>
  <c r="M72" i="9" s="1"/>
  <c r="L17" i="9"/>
  <c r="M17" i="9" s="1"/>
  <c r="L6" i="9"/>
  <c r="M6" i="9" s="1"/>
  <c r="L43" i="9"/>
  <c r="M43" i="9" s="1"/>
  <c r="L10" i="9"/>
  <c r="M10" i="9" s="1"/>
  <c r="L96" i="9"/>
  <c r="M96" i="9" s="1"/>
  <c r="L121" i="9"/>
  <c r="M121" i="9" s="1"/>
  <c r="L73" i="9"/>
  <c r="M73" i="9" s="1"/>
  <c r="L69" i="9"/>
  <c r="M69" i="9" s="1"/>
  <c r="L44" i="9"/>
  <c r="M44" i="9" s="1"/>
  <c r="G73" i="9" l="1"/>
  <c r="G121" i="9"/>
  <c r="G96" i="9"/>
  <c r="G10" i="9"/>
  <c r="G105" i="9" l="1"/>
  <c r="G91" i="9"/>
  <c r="G36" i="9"/>
  <c r="G29" i="9"/>
  <c r="G51" i="9"/>
  <c r="G78" i="9"/>
  <c r="G34" i="9"/>
  <c r="G12" i="9"/>
  <c r="G67" i="9"/>
  <c r="G128" i="9"/>
  <c r="G69" i="9" s="1"/>
  <c r="G98" i="9"/>
  <c r="G24" i="9"/>
  <c r="G77" i="9"/>
  <c r="G76" i="9"/>
  <c r="G28" i="9"/>
  <c r="G33" i="9"/>
  <c r="G21" i="9"/>
  <c r="G122" i="9" l="1"/>
  <c r="G41" i="9"/>
  <c r="G60" i="9"/>
  <c r="G4" i="9"/>
  <c r="G5" i="9"/>
  <c r="G16" i="9"/>
  <c r="G7" i="9"/>
  <c r="G11" i="9"/>
  <c r="G15" i="9"/>
  <c r="G129" i="9"/>
  <c r="G102" i="9" s="1"/>
  <c r="G117" i="9"/>
  <c r="G116" i="9"/>
  <c r="G115" i="9"/>
  <c r="G93" i="9"/>
  <c r="G97" i="9"/>
  <c r="G106" i="9"/>
  <c r="G32" i="9"/>
  <c r="G70" i="9"/>
  <c r="G59" i="9"/>
  <c r="G75" i="9"/>
  <c r="G38" i="9"/>
  <c r="G66" i="9"/>
  <c r="G40" i="9"/>
  <c r="G53" i="9"/>
  <c r="G50" i="9"/>
  <c r="G88" i="9"/>
  <c r="G26" i="9"/>
  <c r="G25" i="9"/>
  <c r="G71" i="9"/>
  <c r="D126" i="9"/>
  <c r="G84" i="9"/>
  <c r="G130" i="9" l="1"/>
</calcChain>
</file>

<file path=xl/sharedStrings.xml><?xml version="1.0" encoding="utf-8"?>
<sst xmlns="http://schemas.openxmlformats.org/spreadsheetml/2006/main" count="596" uniqueCount="391">
  <si>
    <t>№ п/п</t>
  </si>
  <si>
    <t>Субтест 2 ЧТЕНИЕ</t>
  </si>
  <si>
    <t>Субтест 3 ПИСЬМО</t>
  </si>
  <si>
    <t>КОД УЧАСТНИКА</t>
  </si>
  <si>
    <t>Субтест 4 ГОВОРЕНИЕ</t>
  </si>
  <si>
    <t>ИТОГОВЫЙ БАЛЛ</t>
  </si>
  <si>
    <t>ПРОЦЕНТ ВЫПОЛНЕНИЯ</t>
  </si>
  <si>
    <t>Фамилия</t>
  </si>
  <si>
    <t>Имя</t>
  </si>
  <si>
    <t>Отчество</t>
  </si>
  <si>
    <t>ОО</t>
  </si>
  <si>
    <t>Амина</t>
  </si>
  <si>
    <t>Элина</t>
  </si>
  <si>
    <t>Майрамбековна</t>
  </si>
  <si>
    <t>Алмазовна</t>
  </si>
  <si>
    <t>Аяна</t>
  </si>
  <si>
    <t>Самира</t>
  </si>
  <si>
    <t>Парвиз оглы</t>
  </si>
  <si>
    <t xml:space="preserve">Маматова </t>
  </si>
  <si>
    <t xml:space="preserve">Алиева </t>
  </si>
  <si>
    <t>Алия</t>
  </si>
  <si>
    <t>СТАТУС</t>
  </si>
  <si>
    <t>Протокол проверки олимпиадных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Городской открытой олимпиаде по русскому языку среди школьников – инофонов, изучающих русский как иностранный</t>
  </si>
  <si>
    <t>ФИО эксперта ___Анашкина Светлана Анатольевна_____________</t>
  </si>
  <si>
    <t xml:space="preserve"> </t>
  </si>
  <si>
    <t xml:space="preserve">Ф.И.О. педагога, подготовившего участника олимпиады </t>
  </si>
  <si>
    <t>ФИО эксперта ___Чекмарева Алевтина Николаевна______________</t>
  </si>
  <si>
    <t>ФИО эксперта ___Михно Татьяна Павловна ________________________________________</t>
  </si>
  <si>
    <t>ФИО эксперта ___Стасевич Светлана Петровна ________________________________________</t>
  </si>
  <si>
    <t>Субтест 1 АУДИРОВАНИЕ</t>
  </si>
  <si>
    <t>ФИО эксперта ___ГлазковаАнна Дмитриевна ________________________________________</t>
  </si>
  <si>
    <t>Дашдамиров</t>
  </si>
  <si>
    <t>Нурлан</t>
  </si>
  <si>
    <t>Туранович</t>
  </si>
  <si>
    <t>Сагитова Елена Леонидовна</t>
  </si>
  <si>
    <t xml:space="preserve">Жээналиева </t>
  </si>
  <si>
    <t>Калыйман</t>
  </si>
  <si>
    <t>Шалообековна</t>
  </si>
  <si>
    <t>Мухабатов</t>
  </si>
  <si>
    <t>Сухайл</t>
  </si>
  <si>
    <t>Мирзоалиевич</t>
  </si>
  <si>
    <t xml:space="preserve">Эрденеева </t>
  </si>
  <si>
    <t>Муслима</t>
  </si>
  <si>
    <t>Муратовна</t>
  </si>
  <si>
    <t>Шахзодахон</t>
  </si>
  <si>
    <t>Фарходовна</t>
  </si>
  <si>
    <t>Курбанбаев</t>
  </si>
  <si>
    <t>Лазиз</t>
  </si>
  <si>
    <t>Омурбекович</t>
  </si>
  <si>
    <t>Мурадова Арзу Сахибовна</t>
  </si>
  <si>
    <t>Манасбеков</t>
  </si>
  <si>
    <t>Умар</t>
  </si>
  <si>
    <t>Элдосович</t>
  </si>
  <si>
    <t>Мухаммадалиевна</t>
  </si>
  <si>
    <t>Мирзоева</t>
  </si>
  <si>
    <t>Суммая</t>
  </si>
  <si>
    <t>Мирзошарипов</t>
  </si>
  <si>
    <t>Мухамад</t>
  </si>
  <si>
    <t>Махмадмусоевич</t>
  </si>
  <si>
    <t>Пириев</t>
  </si>
  <si>
    <t xml:space="preserve">Азер Али Хаял </t>
  </si>
  <si>
    <t>оглы</t>
  </si>
  <si>
    <t>Сафоева</t>
  </si>
  <si>
    <t>Тахмина</t>
  </si>
  <si>
    <t>Сухробджоновна</t>
  </si>
  <si>
    <t>Хадижа</t>
  </si>
  <si>
    <t xml:space="preserve">Тойчубеков </t>
  </si>
  <si>
    <t>Касымбекович</t>
  </si>
  <si>
    <t>Нурыйман</t>
  </si>
  <si>
    <t xml:space="preserve">Тойчубекова </t>
  </si>
  <si>
    <t>Эсминур</t>
  </si>
  <si>
    <t>Равшанбековна</t>
  </si>
  <si>
    <t>Турдубаева</t>
  </si>
  <si>
    <t>Адиба</t>
  </si>
  <si>
    <t>Курбанычбековна</t>
  </si>
  <si>
    <t>Байчериков</t>
  </si>
  <si>
    <t>Нурислам</t>
  </si>
  <si>
    <t>Мейкинбекович</t>
  </si>
  <si>
    <t>Женишбековна</t>
  </si>
  <si>
    <t>Айдаров</t>
  </si>
  <si>
    <t>Исламбек</t>
  </si>
  <si>
    <t>Саидахматович</t>
  </si>
  <si>
    <t xml:space="preserve">Джураева </t>
  </si>
  <si>
    <t>Шохинабону</t>
  </si>
  <si>
    <t>Аъзамжоновна</t>
  </si>
  <si>
    <t xml:space="preserve">Камалбеков </t>
  </si>
  <si>
    <t>Мухаммедсафа</t>
  </si>
  <si>
    <t>Откурбекович</t>
  </si>
  <si>
    <t xml:space="preserve">Карымшакова </t>
  </si>
  <si>
    <t xml:space="preserve">Аделина </t>
  </si>
  <si>
    <t>Авазбековна</t>
  </si>
  <si>
    <t>Назриева</t>
  </si>
  <si>
    <t>Рахима</t>
  </si>
  <si>
    <t>Рахила</t>
  </si>
  <si>
    <t>Мухамадзоиршоховна</t>
  </si>
  <si>
    <t xml:space="preserve">Назриева </t>
  </si>
  <si>
    <t>Гаврина  Ольга Александровна</t>
  </si>
  <si>
    <t>Энвсеровна</t>
  </si>
  <si>
    <t>Оказова</t>
  </si>
  <si>
    <t>Эвелина</t>
  </si>
  <si>
    <t xml:space="preserve">Арапбаев </t>
  </si>
  <si>
    <t>Билал</t>
  </si>
  <si>
    <t>Азаматович</t>
  </si>
  <si>
    <t xml:space="preserve">Равшанова </t>
  </si>
  <si>
    <t>Батырбековна</t>
  </si>
  <si>
    <t>Ахмедова Ревана Сейфаловна</t>
  </si>
  <si>
    <t xml:space="preserve">Кыбыраева </t>
  </si>
  <si>
    <t>Махмудова</t>
  </si>
  <si>
    <t>Муниса</t>
  </si>
  <si>
    <t>Бабалиева</t>
  </si>
  <si>
    <t>Руслановна</t>
  </si>
  <si>
    <t>Бабатаева</t>
  </si>
  <si>
    <t>Айбийке</t>
  </si>
  <si>
    <t>Бегматовна</t>
  </si>
  <si>
    <t>Гурбанов</t>
  </si>
  <si>
    <t>Эльвин</t>
  </si>
  <si>
    <t>Вугарович</t>
  </si>
  <si>
    <t xml:space="preserve">Давлатзода </t>
  </si>
  <si>
    <t>Мударис</t>
  </si>
  <si>
    <t xml:space="preserve"> Муъминджон</t>
  </si>
  <si>
    <t>Исанова Лияна Сергеевна</t>
  </si>
  <si>
    <t>Кудайбердиева</t>
  </si>
  <si>
    <t>Эсманур</t>
  </si>
  <si>
    <t>Темирбековна</t>
  </si>
  <si>
    <t>Маматов</t>
  </si>
  <si>
    <t>Амирбек</t>
  </si>
  <si>
    <t>Турсунбекович</t>
  </si>
  <si>
    <t xml:space="preserve">Мехтиева </t>
  </si>
  <si>
    <t>Мадина</t>
  </si>
  <si>
    <t>Исмаил</t>
  </si>
  <si>
    <t>Ташматова</t>
  </si>
  <si>
    <t>Сабинахон</t>
  </si>
  <si>
    <t>Айбековна</t>
  </si>
  <si>
    <t xml:space="preserve">Токтахунова </t>
  </si>
  <si>
    <t>Айша</t>
  </si>
  <si>
    <t>Рыскулбековна</t>
  </si>
  <si>
    <t>Хикматова</t>
  </si>
  <si>
    <t xml:space="preserve">Ходживи </t>
  </si>
  <si>
    <t>Махмадшарифовна</t>
  </si>
  <si>
    <t>Асламхонова</t>
  </si>
  <si>
    <t xml:space="preserve">Ясмина </t>
  </si>
  <si>
    <t>Юрьевна</t>
  </si>
  <si>
    <t>Джомиков</t>
  </si>
  <si>
    <t>Осим</t>
  </si>
  <si>
    <t>Наимджонович</t>
  </si>
  <si>
    <t>Иброхимова</t>
  </si>
  <si>
    <t>Марьям</t>
  </si>
  <si>
    <t>Шохиншоховна</t>
  </si>
  <si>
    <t>Нарбекова</t>
  </si>
  <si>
    <t>Басона</t>
  </si>
  <si>
    <t>Абдусамадовна</t>
  </si>
  <si>
    <t>Шобдурахмонова</t>
  </si>
  <si>
    <t>Сунита</t>
  </si>
  <si>
    <t>Шобдурахмоновна</t>
  </si>
  <si>
    <t>Эргешев</t>
  </si>
  <si>
    <t>Эмир</t>
  </si>
  <si>
    <t>Эмилбекович</t>
  </si>
  <si>
    <t xml:space="preserve">Юсупова </t>
  </si>
  <si>
    <t>Омина</t>
  </si>
  <si>
    <t>Диловаровна</t>
  </si>
  <si>
    <t>Суфиярова</t>
  </si>
  <si>
    <t>Дияна</t>
  </si>
  <si>
    <t>Артуровна</t>
  </si>
  <si>
    <t>Абдакимова</t>
  </si>
  <si>
    <t>Яркинжановна</t>
  </si>
  <si>
    <t>Райхон</t>
  </si>
  <si>
    <t>Рахимов</t>
  </si>
  <si>
    <t>Мухаммадали</t>
  </si>
  <si>
    <t>Маликович</t>
  </si>
  <si>
    <t xml:space="preserve">Арстанбекова </t>
  </si>
  <si>
    <t>Алтынбековна</t>
  </si>
  <si>
    <t>Сулимова Елена Эдуардовна</t>
  </si>
  <si>
    <t>Аширова</t>
  </si>
  <si>
    <t>Фатима</t>
  </si>
  <si>
    <t>Санжаровна</t>
  </si>
  <si>
    <t>Каймуратова</t>
  </si>
  <si>
    <t>Курманжан</t>
  </si>
  <si>
    <t>Бектурсуновна</t>
  </si>
  <si>
    <t>Лю Юйси</t>
  </si>
  <si>
    <t>Мадусманов</t>
  </si>
  <si>
    <t xml:space="preserve"> Абдуллах</t>
  </si>
  <si>
    <t>Алишерович</t>
  </si>
  <si>
    <t>Носирзода</t>
  </si>
  <si>
    <t>Рамзан</t>
  </si>
  <si>
    <t>Зокирович</t>
  </si>
  <si>
    <t>Бушмелева Наталья Юрьевна</t>
  </si>
  <si>
    <t xml:space="preserve">Сафарова </t>
  </si>
  <si>
    <t>Аливия</t>
  </si>
  <si>
    <t>Самировна</t>
  </si>
  <si>
    <t xml:space="preserve">Сулейманов </t>
  </si>
  <si>
    <t>Эльмар</t>
  </si>
  <si>
    <t>Асиф оглы</t>
  </si>
  <si>
    <t>Ырыскулов</t>
  </si>
  <si>
    <t>Нуртилек</t>
  </si>
  <si>
    <t>Атабекович</t>
  </si>
  <si>
    <t xml:space="preserve">Дустова </t>
  </si>
  <si>
    <t>Солеха</t>
  </si>
  <si>
    <t xml:space="preserve"> Амиршоховна</t>
  </si>
  <si>
    <t xml:space="preserve">Мамаризаева </t>
  </si>
  <si>
    <t>Алишеровна</t>
  </si>
  <si>
    <t>Махмадова</t>
  </si>
  <si>
    <t>Осия</t>
  </si>
  <si>
    <t>Садирдиновна</t>
  </si>
  <si>
    <t xml:space="preserve">Орунбаев </t>
  </si>
  <si>
    <t>Наби</t>
  </si>
  <si>
    <t>Эрнесович</t>
  </si>
  <si>
    <t>Сафолова</t>
  </si>
  <si>
    <t>Махина</t>
  </si>
  <si>
    <t>Махкамбековна</t>
  </si>
  <si>
    <t>Хаффизода</t>
  </si>
  <si>
    <t>Майрамби</t>
  </si>
  <si>
    <t>Фирдавси</t>
  </si>
  <si>
    <t>Павлович Нина Геннадьевна</t>
  </si>
  <si>
    <t>Абдуллаева</t>
  </si>
  <si>
    <t>Милана</t>
  </si>
  <si>
    <t>Афиговна</t>
  </si>
  <si>
    <t xml:space="preserve">Жумагулова </t>
  </si>
  <si>
    <t xml:space="preserve"> Бакытовна</t>
  </si>
  <si>
    <t xml:space="preserve">Русланбекова </t>
  </si>
  <si>
    <t>Ясина</t>
  </si>
  <si>
    <t>Русланбековна</t>
  </si>
  <si>
    <t xml:space="preserve">Абдираимова </t>
  </si>
  <si>
    <t>Жум-Алия</t>
  </si>
  <si>
    <t>Нурмухаммедовна</t>
  </si>
  <si>
    <t>Атакишиева</t>
  </si>
  <si>
    <t>Мурадовна</t>
  </si>
  <si>
    <t>Шарифов</t>
  </si>
  <si>
    <t>Самир</t>
  </si>
  <si>
    <t>Рауфович</t>
  </si>
  <si>
    <t>Райёона</t>
  </si>
  <si>
    <t>Хакимбековна</t>
  </si>
  <si>
    <t xml:space="preserve">Джомиков </t>
  </si>
  <si>
    <t>Навшод</t>
  </si>
  <si>
    <t>Соибназарович</t>
  </si>
  <si>
    <t>Махмурова</t>
  </si>
  <si>
    <t xml:space="preserve"> Булбумо</t>
  </si>
  <si>
    <t>Мабатхоновна</t>
  </si>
  <si>
    <t>Жолдошбеков</t>
  </si>
  <si>
    <t>Дастанович</t>
  </si>
  <si>
    <t>Михеева Наталия Николаевна</t>
  </si>
  <si>
    <t>Курбоналиева</t>
  </si>
  <si>
    <t>Хатиджа</t>
  </si>
  <si>
    <t>Зокировна</t>
  </si>
  <si>
    <t>Токтосунова</t>
  </si>
  <si>
    <t xml:space="preserve"> Арууке</t>
  </si>
  <si>
    <t>Султановна</t>
  </si>
  <si>
    <t>Исаев</t>
  </si>
  <si>
    <t xml:space="preserve">Чаишов </t>
  </si>
  <si>
    <t>Жанышбекович</t>
  </si>
  <si>
    <t>Марсель</t>
  </si>
  <si>
    <t>Абдраимова</t>
  </si>
  <si>
    <t>Аиша</t>
  </si>
  <si>
    <t>Эриковна</t>
  </si>
  <si>
    <t>Нурмаматова</t>
  </si>
  <si>
    <t>Аруузат</t>
  </si>
  <si>
    <t>Чуракова Елена Павловна</t>
  </si>
  <si>
    <t xml:space="preserve">Магомедов </t>
  </si>
  <si>
    <t xml:space="preserve"> Багатыр</t>
  </si>
  <si>
    <t>Агаевич</t>
  </si>
  <si>
    <t xml:space="preserve">Дустмамадова </t>
  </si>
  <si>
    <t>Ангелина</t>
  </si>
  <si>
    <t>Синоевна</t>
  </si>
  <si>
    <t>Шамуратов</t>
  </si>
  <si>
    <t xml:space="preserve"> Мирбекович</t>
  </si>
  <si>
    <t>Амир</t>
  </si>
  <si>
    <t>Умарова</t>
  </si>
  <si>
    <t xml:space="preserve">Тоджинисо </t>
  </si>
  <si>
    <t xml:space="preserve"> Маъмурджоновна</t>
  </si>
  <si>
    <t>Исмаилова</t>
  </si>
  <si>
    <t>Сафия</t>
  </si>
  <si>
    <t>Жыргалбековна</t>
  </si>
  <si>
    <t>Иршадов</t>
  </si>
  <si>
    <t xml:space="preserve">Мирза </t>
  </si>
  <si>
    <t>Фаигович</t>
  </si>
  <si>
    <t>Турсунмамат уулу</t>
  </si>
  <si>
    <t>Алманбет</t>
  </si>
  <si>
    <t xml:space="preserve">Алимардонова </t>
  </si>
  <si>
    <t>Фотима</t>
  </si>
  <si>
    <t>Илхомиддиновна</t>
  </si>
  <si>
    <t xml:space="preserve">Насыров </t>
  </si>
  <si>
    <t>Абдурахмон</t>
  </si>
  <si>
    <t xml:space="preserve"> Тулкинжанович</t>
  </si>
  <si>
    <t xml:space="preserve">Жусупова </t>
  </si>
  <si>
    <t>Медина</t>
  </si>
  <si>
    <t>Мамырова Эдиса Желденбаевна</t>
  </si>
  <si>
    <t>Юсупов</t>
  </si>
  <si>
    <t xml:space="preserve">Имран </t>
  </si>
  <si>
    <t xml:space="preserve">Абдуллаева </t>
  </si>
  <si>
    <t>Диана</t>
  </si>
  <si>
    <t xml:space="preserve">Алтымышова </t>
  </si>
  <si>
    <t xml:space="preserve"> Тынчтыкбековна</t>
  </si>
  <si>
    <t>Жасмин</t>
  </si>
  <si>
    <t xml:space="preserve">Гафорова </t>
  </si>
  <si>
    <t>Есуман</t>
  </si>
  <si>
    <t>Бехрузовна</t>
  </si>
  <si>
    <t>Штрахова Олеся Олеговна</t>
  </si>
  <si>
    <t>Наимова</t>
  </si>
  <si>
    <t>Ойша</t>
  </si>
  <si>
    <t>Зайналобиддиновна</t>
  </si>
  <si>
    <t>Одинаева</t>
  </si>
  <si>
    <t>Оиша</t>
  </si>
  <si>
    <t xml:space="preserve">Салохова </t>
  </si>
  <si>
    <t xml:space="preserve"> Ойша</t>
  </si>
  <si>
    <t>Амридиновна</t>
  </si>
  <si>
    <t xml:space="preserve">Суюналиева </t>
  </si>
  <si>
    <t>Улановна</t>
  </si>
  <si>
    <t>Цатурян</t>
  </si>
  <si>
    <t>Милена</t>
  </si>
  <si>
    <t xml:space="preserve"> Горкиевна</t>
  </si>
  <si>
    <t xml:space="preserve">Хачатрян </t>
  </si>
  <si>
    <t>Гамлет</t>
  </si>
  <si>
    <t>Аршакович</t>
  </si>
  <si>
    <t>Дурусбековна</t>
  </si>
  <si>
    <t>Исталбекова</t>
  </si>
  <si>
    <t>Малика</t>
  </si>
  <si>
    <t>Арипова</t>
  </si>
  <si>
    <t>Лоретц Анна Васильевна</t>
  </si>
  <si>
    <t xml:space="preserve"> Сухаиба</t>
  </si>
  <si>
    <t xml:space="preserve">Исмоилова </t>
  </si>
  <si>
    <t>Аликова</t>
  </si>
  <si>
    <t>Акшоола</t>
  </si>
  <si>
    <t xml:space="preserve">Сафиев </t>
  </si>
  <si>
    <t>Мухаммаджон</t>
  </si>
  <si>
    <t>Шукрллоевич</t>
  </si>
  <si>
    <t>Алибаев</t>
  </si>
  <si>
    <t xml:space="preserve"> Нурэл</t>
  </si>
  <si>
    <t>Бекболотович</t>
  </si>
  <si>
    <t>Панова Кристина Сергеевна</t>
  </si>
  <si>
    <t xml:space="preserve">Насибов </t>
  </si>
  <si>
    <t>Мурад</t>
  </si>
  <si>
    <t>Вусалович</t>
  </si>
  <si>
    <t>Аманкулова</t>
  </si>
  <si>
    <t xml:space="preserve"> Раяна</t>
  </si>
  <si>
    <t>Шафкатовна</t>
  </si>
  <si>
    <t>Иванова Татьяна Александровна</t>
  </si>
  <si>
    <t xml:space="preserve"> Нуржаннат</t>
  </si>
  <si>
    <t xml:space="preserve">Акбалаева </t>
  </si>
  <si>
    <t xml:space="preserve">Джураев </t>
  </si>
  <si>
    <t>Мухаммад</t>
  </si>
  <si>
    <t>Насибкулович</t>
  </si>
  <si>
    <t xml:space="preserve">Каракушов </t>
  </si>
  <si>
    <t xml:space="preserve">Рашад  </t>
  </si>
  <si>
    <t>Пулодович</t>
  </si>
  <si>
    <t xml:space="preserve">Рахима </t>
  </si>
  <si>
    <t>Сироджиддиновна</t>
  </si>
  <si>
    <t xml:space="preserve">Джамолзода </t>
  </si>
  <si>
    <t xml:space="preserve"> Осияи</t>
  </si>
  <si>
    <t>Шишкина Елена Владимировна</t>
  </si>
  <si>
    <t xml:space="preserve"> Сакина</t>
  </si>
  <si>
    <t xml:space="preserve">Жанибекова  </t>
  </si>
  <si>
    <t xml:space="preserve"> Марям</t>
  </si>
  <si>
    <t xml:space="preserve">Насруллоева </t>
  </si>
  <si>
    <t xml:space="preserve"> Ханбийке</t>
  </si>
  <si>
    <t xml:space="preserve"> Мехрнигор</t>
  </si>
  <si>
    <t xml:space="preserve">Турсунбоева </t>
  </si>
  <si>
    <t xml:space="preserve">Карабаева </t>
  </si>
  <si>
    <t>Элдияровна</t>
  </si>
  <si>
    <t>Сушенцева Лариса Юрьевна</t>
  </si>
  <si>
    <t xml:space="preserve">Раззоков </t>
  </si>
  <si>
    <t xml:space="preserve">Амир </t>
  </si>
  <si>
    <t>Рахимбердиевич</t>
  </si>
  <si>
    <t xml:space="preserve">Наимова </t>
  </si>
  <si>
    <t xml:space="preserve"> Сумая </t>
  </si>
  <si>
    <t xml:space="preserve"> Тоджидиновна</t>
  </si>
  <si>
    <t>Олимов</t>
  </si>
  <si>
    <t>Алиджон</t>
  </si>
  <si>
    <t>Абдилашимова</t>
  </si>
  <si>
    <t>Мунарбековна</t>
  </si>
  <si>
    <t>Аверьянова Татьяна Викторовна</t>
  </si>
  <si>
    <t>Тыныбековна</t>
  </si>
  <si>
    <t>Атчабаров</t>
  </si>
  <si>
    <t>Ислам</t>
  </si>
  <si>
    <t>Мамасалиевич</t>
  </si>
  <si>
    <t>Зиёева</t>
  </si>
  <si>
    <t>Хакимовна</t>
  </si>
  <si>
    <t>Шавкатбеков</t>
  </si>
  <si>
    <t xml:space="preserve"> Мухамадиссо</t>
  </si>
  <si>
    <t>Наврузбек угли</t>
  </si>
  <si>
    <t>Бухориева</t>
  </si>
  <si>
    <t>Лаило</t>
  </si>
  <si>
    <t>Сухробовна</t>
  </si>
  <si>
    <t xml:space="preserve">Ырыскулова </t>
  </si>
  <si>
    <t>Атабековна</t>
  </si>
  <si>
    <t>Абдыкаримова</t>
  </si>
  <si>
    <t xml:space="preserve"> Акбермет</t>
  </si>
  <si>
    <t xml:space="preserve">Орозбаева </t>
  </si>
  <si>
    <t>Нурзирек</t>
  </si>
  <si>
    <t>победитель</t>
  </si>
  <si>
    <t>призёр</t>
  </si>
  <si>
    <t>участник</t>
  </si>
  <si>
    <t>Кильдеева Римма Равильевна,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</si>
</sst>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Alignment="1">
      <alignment horizontal="right" vertical="center"/>
    </xf>
    <xf numFmtId="1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9" fontId="4" fillId="2" borderId="2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wrapText="1"/>
    </xf>
    <xf numFmtId="0" fontId="0" fillId="0" borderId="8" xfId="0" applyBorder="1"/>
    <xf numFmtId="0" fontId="3" fillId="0" borderId="5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9" fontId="3" fillId="2" borderId="2" xfId="0" applyNumberFormat="1" applyFont="1" applyFill="1" applyBorder="1" applyAlignment="1">
      <alignment vertical="center" wrapText="1"/>
    </xf>
    <xf numFmtId="0" fontId="8" fillId="0" borderId="9" xfId="0" applyFont="1" applyBorder="1" applyAlignment="1">
      <alignment vertical="center"/>
    </xf>
    <xf numFmtId="0" fontId="5" fillId="2" borderId="0" xfId="0" applyFont="1" applyFill="1" applyBorder="1" applyAlignment="1">
      <alignment horizontal="center" vertical="top" wrapText="1"/>
    </xf>
    <xf numFmtId="0" fontId="10" fillId="0" borderId="0" xfId="0" applyFont="1" applyAlignment="1">
      <alignment wrapText="1"/>
    </xf>
    <xf numFmtId="0" fontId="3" fillId="0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0" fillId="2" borderId="8" xfId="0" applyFill="1" applyBorder="1"/>
    <xf numFmtId="0" fontId="9" fillId="2" borderId="8" xfId="0" applyFont="1" applyFill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3" fillId="0" borderId="8" xfId="0" applyFont="1" applyBorder="1" applyAlignment="1">
      <alignment wrapText="1"/>
    </xf>
    <xf numFmtId="9" fontId="3" fillId="2" borderId="7" xfId="0" applyNumberFormat="1" applyFont="1" applyFill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wrapText="1"/>
    </xf>
    <xf numFmtId="0" fontId="3" fillId="0" borderId="12" xfId="0" applyFont="1" applyBorder="1" applyAlignment="1">
      <alignment wrapText="1"/>
    </xf>
    <xf numFmtId="0" fontId="5" fillId="2" borderId="2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wrapText="1"/>
    </xf>
    <xf numFmtId="0" fontId="3" fillId="2" borderId="8" xfId="0" applyFont="1" applyFill="1" applyBorder="1" applyAlignment="1">
      <alignment wrapText="1"/>
    </xf>
    <xf numFmtId="164" fontId="3" fillId="2" borderId="8" xfId="1" applyNumberFormat="1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wrapText="1"/>
    </xf>
    <xf numFmtId="0" fontId="0" fillId="2" borderId="8" xfId="0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top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5;&#1072;&#1096;&#1082;&#1080;&#1085;&#1072;\Desktop\&#1086;&#1083;&#1080;&#1084;&#1087;&#1080;&#1072;&#1076;&#1072;%20&#1056;&#1050;&#1048;%2025%20&#1075;&#1086;&#1076;\&#1089;&#1087;&#1080;&#1089;&#1086;&#1082;%20&#1076;&#1077;&#1090;&#1077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43">
          <cell r="F143" t="str">
            <v>Лоретц Анна Васильевна</v>
          </cell>
        </row>
        <row r="155">
          <cell r="F155" t="str">
            <v>Санникова Наталья Вилориковна</v>
          </cell>
        </row>
        <row r="158">
          <cell r="F158" t="str">
            <v>Скочилова Светлана Викторовна</v>
          </cell>
        </row>
        <row r="159">
          <cell r="F159" t="str">
            <v>Филиппова Галина Анатольевна</v>
          </cell>
        </row>
        <row r="163">
          <cell r="F163" t="str">
            <v>Лисная Анна Юрьевна</v>
          </cell>
        </row>
        <row r="171">
          <cell r="F171" t="str">
            <v>Мурадова Арзу Сахибовна</v>
          </cell>
        </row>
        <row r="184">
          <cell r="F184" t="str">
            <v>Коновалова Наталия Владимировна</v>
          </cell>
        </row>
        <row r="189">
          <cell r="F189" t="str">
            <v>Гаврина  Ольга Александровна</v>
          </cell>
        </row>
        <row r="195">
          <cell r="F195" t="str">
            <v>Пономарёва Татьяна Анатольевна</v>
          </cell>
        </row>
        <row r="203">
          <cell r="F203" t="str">
            <v>Кильдеева Римма Равильевна</v>
          </cell>
        </row>
        <row r="206">
          <cell r="F206" t="str">
            <v>Ежова Людмила Александровна</v>
          </cell>
        </row>
        <row r="208">
          <cell r="F208" t="str">
            <v>Давыдова Марина Сергеевна</v>
          </cell>
        </row>
        <row r="218">
          <cell r="F218" t="str">
            <v>Панова Кристина Сергеевна</v>
          </cell>
        </row>
        <row r="225">
          <cell r="F225" t="str">
            <v>Захарова Ириада Анатольевна</v>
          </cell>
        </row>
        <row r="237">
          <cell r="F237" t="str">
            <v>Исанова Лияна Сергеевна</v>
          </cell>
        </row>
        <row r="252">
          <cell r="F252" t="str">
            <v>Парамонова Алёна Андреевна</v>
          </cell>
        </row>
        <row r="254">
          <cell r="F254" t="str">
            <v>Сулимова Елена Эдуардовна</v>
          </cell>
        </row>
        <row r="259">
          <cell r="F259" t="str">
            <v>Бушмелева Наталья Юрьевна</v>
          </cell>
        </row>
        <row r="261">
          <cell r="F261" t="str">
            <v>Бушмелева Наталья Юрьевна</v>
          </cell>
        </row>
        <row r="272">
          <cell r="F272" t="str">
            <v>Павлович Нина Геннадьевна</v>
          </cell>
        </row>
        <row r="278">
          <cell r="F278" t="str">
            <v>Штрахова Олеся Олеговна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2"/>
  <sheetViews>
    <sheetView tabSelected="1" zoomScale="80" zoomScaleNormal="80" workbookViewId="0">
      <pane ySplit="2" topLeftCell="A108" activePane="bottomLeft" state="frozen"/>
      <selection pane="bottomLeft" activeCell="H103" sqref="H103"/>
    </sheetView>
  </sheetViews>
  <sheetFormatPr defaultRowHeight="15" x14ac:dyDescent="0.25"/>
  <cols>
    <col min="1" max="1" width="5.85546875" customWidth="1"/>
    <col min="2" max="3" width="19.28515625" customWidth="1"/>
    <col min="4" max="4" width="22.5703125" customWidth="1"/>
    <col min="5" max="5" width="13" customWidth="1"/>
    <col min="6" max="6" width="18.5703125" hidden="1" customWidth="1"/>
    <col min="7" max="7" width="40.140625" customWidth="1"/>
    <col min="8" max="8" width="24.42578125" customWidth="1"/>
    <col min="9" max="12" width="23.42578125" customWidth="1"/>
    <col min="13" max="14" width="23.42578125" style="5" customWidth="1"/>
  </cols>
  <sheetData>
    <row r="1" spans="1:14" ht="51" customHeight="1" thickBot="1" x14ac:dyDescent="0.3">
      <c r="A1" s="41" t="s">
        <v>22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40.5" customHeight="1" thickBot="1" x14ac:dyDescent="0.3">
      <c r="A2" s="26" t="s">
        <v>0</v>
      </c>
      <c r="B2" s="26" t="s">
        <v>7</v>
      </c>
      <c r="C2" s="26" t="s">
        <v>8</v>
      </c>
      <c r="D2" s="26" t="s">
        <v>9</v>
      </c>
      <c r="E2" s="26" t="s">
        <v>10</v>
      </c>
      <c r="F2" s="26" t="s">
        <v>3</v>
      </c>
      <c r="G2" s="18" t="s">
        <v>25</v>
      </c>
      <c r="H2" s="26" t="s">
        <v>29</v>
      </c>
      <c r="I2" s="26" t="s">
        <v>1</v>
      </c>
      <c r="J2" s="26" t="s">
        <v>2</v>
      </c>
      <c r="K2" s="26" t="s">
        <v>4</v>
      </c>
      <c r="L2" s="27" t="s">
        <v>5</v>
      </c>
      <c r="M2" s="27" t="s">
        <v>6</v>
      </c>
      <c r="N2" s="4" t="s">
        <v>21</v>
      </c>
    </row>
    <row r="3" spans="1:14" s="6" customFormat="1" ht="19.5" thickBot="1" x14ac:dyDescent="0.35">
      <c r="A3" s="31">
        <v>1</v>
      </c>
      <c r="B3" s="12" t="s">
        <v>139</v>
      </c>
      <c r="C3" s="12" t="s">
        <v>140</v>
      </c>
      <c r="D3" s="12" t="s">
        <v>141</v>
      </c>
      <c r="E3" s="32">
        <v>174</v>
      </c>
      <c r="F3" s="35"/>
      <c r="G3" s="12" t="s">
        <v>120</v>
      </c>
      <c r="H3" s="24">
        <v>16</v>
      </c>
      <c r="I3" s="24">
        <v>25</v>
      </c>
      <c r="J3" s="24">
        <v>20</v>
      </c>
      <c r="K3" s="24">
        <v>30</v>
      </c>
      <c r="L3" s="33">
        <f t="shared" ref="L3:L34" si="0">H3+I3+J3+K3</f>
        <v>91</v>
      </c>
      <c r="M3" s="34">
        <f t="shared" ref="M3:M34" si="1">L3*1</f>
        <v>91</v>
      </c>
      <c r="N3" s="25" t="s">
        <v>387</v>
      </c>
    </row>
    <row r="4" spans="1:14" s="6" customFormat="1" ht="19.5" thickBot="1" x14ac:dyDescent="0.35">
      <c r="A4" s="31">
        <v>2</v>
      </c>
      <c r="B4" s="12" t="s">
        <v>226</v>
      </c>
      <c r="C4" s="12" t="s">
        <v>227</v>
      </c>
      <c r="D4" s="12" t="s">
        <v>228</v>
      </c>
      <c r="E4" s="32">
        <v>148</v>
      </c>
      <c r="F4" s="37"/>
      <c r="G4" s="12" t="str">
        <f>[1]Лист1!$F$163</f>
        <v>Лисная Анна Юрьевна</v>
      </c>
      <c r="H4" s="24">
        <v>14</v>
      </c>
      <c r="I4" s="24">
        <v>23</v>
      </c>
      <c r="J4" s="24">
        <v>20</v>
      </c>
      <c r="K4" s="24">
        <v>30</v>
      </c>
      <c r="L4" s="33">
        <f t="shared" si="0"/>
        <v>87</v>
      </c>
      <c r="M4" s="34">
        <f t="shared" si="1"/>
        <v>87</v>
      </c>
      <c r="N4" s="25" t="s">
        <v>387</v>
      </c>
    </row>
    <row r="5" spans="1:14" s="6" customFormat="1" ht="22.15" customHeight="1" thickBot="1" x14ac:dyDescent="0.35">
      <c r="A5" s="31">
        <v>3</v>
      </c>
      <c r="B5" s="12" t="s">
        <v>224</v>
      </c>
      <c r="C5" s="12" t="s">
        <v>11</v>
      </c>
      <c r="D5" s="12" t="s">
        <v>225</v>
      </c>
      <c r="E5" s="32">
        <v>148</v>
      </c>
      <c r="F5" s="12"/>
      <c r="G5" s="12" t="str">
        <f>[1]Лист1!$F$163</f>
        <v>Лисная Анна Юрьевна</v>
      </c>
      <c r="H5" s="24">
        <v>14</v>
      </c>
      <c r="I5" s="24">
        <v>22</v>
      </c>
      <c r="J5" s="24">
        <v>19</v>
      </c>
      <c r="K5" s="24">
        <v>30</v>
      </c>
      <c r="L5" s="33">
        <f t="shared" si="0"/>
        <v>85</v>
      </c>
      <c r="M5" s="34">
        <f t="shared" si="1"/>
        <v>85</v>
      </c>
      <c r="N5" s="25" t="s">
        <v>387</v>
      </c>
    </row>
    <row r="6" spans="1:14" s="6" customFormat="1" ht="19.5" thickBot="1" x14ac:dyDescent="0.35">
      <c r="A6" s="31">
        <v>4</v>
      </c>
      <c r="B6" s="21" t="s">
        <v>121</v>
      </c>
      <c r="C6" s="21" t="s">
        <v>112</v>
      </c>
      <c r="D6" s="21" t="s">
        <v>369</v>
      </c>
      <c r="E6" s="32">
        <v>147</v>
      </c>
      <c r="F6" s="35"/>
      <c r="G6" s="21" t="s">
        <v>368</v>
      </c>
      <c r="H6" s="24">
        <v>20</v>
      </c>
      <c r="I6" s="24">
        <v>20</v>
      </c>
      <c r="J6" s="24">
        <v>14</v>
      </c>
      <c r="K6" s="24">
        <v>28</v>
      </c>
      <c r="L6" s="33">
        <f t="shared" si="0"/>
        <v>82</v>
      </c>
      <c r="M6" s="34">
        <f t="shared" si="1"/>
        <v>82</v>
      </c>
      <c r="N6" s="25" t="s">
        <v>387</v>
      </c>
    </row>
    <row r="7" spans="1:14" s="6" customFormat="1" ht="19.5" thickBot="1" x14ac:dyDescent="0.35">
      <c r="A7" s="31">
        <v>5</v>
      </c>
      <c r="B7" s="12" t="s">
        <v>218</v>
      </c>
      <c r="C7" s="12" t="s">
        <v>219</v>
      </c>
      <c r="D7" s="12" t="s">
        <v>220</v>
      </c>
      <c r="E7" s="32">
        <v>148</v>
      </c>
      <c r="F7" s="12"/>
      <c r="G7" s="12" t="str">
        <f>[1]Лист1!$F$159</f>
        <v>Филиппова Галина Анатольевна</v>
      </c>
      <c r="H7" s="24">
        <v>16</v>
      </c>
      <c r="I7" s="24">
        <v>19</v>
      </c>
      <c r="J7" s="24">
        <v>17</v>
      </c>
      <c r="K7" s="24">
        <v>28</v>
      </c>
      <c r="L7" s="33">
        <f t="shared" si="0"/>
        <v>80</v>
      </c>
      <c r="M7" s="34">
        <f t="shared" si="1"/>
        <v>80</v>
      </c>
      <c r="N7" s="25" t="s">
        <v>387</v>
      </c>
    </row>
    <row r="8" spans="1:14" s="6" customFormat="1" ht="19.5" thickBot="1" x14ac:dyDescent="0.35">
      <c r="A8" s="31">
        <v>6</v>
      </c>
      <c r="B8" s="12" t="s">
        <v>72</v>
      </c>
      <c r="C8" s="12" t="s">
        <v>73</v>
      </c>
      <c r="D8" s="12" t="s">
        <v>74</v>
      </c>
      <c r="E8" s="32">
        <v>166</v>
      </c>
      <c r="F8" s="12"/>
      <c r="G8" s="12" t="s">
        <v>49</v>
      </c>
      <c r="H8" s="24">
        <v>14</v>
      </c>
      <c r="I8" s="24">
        <v>20</v>
      </c>
      <c r="J8" s="24">
        <v>20</v>
      </c>
      <c r="K8" s="24">
        <v>22</v>
      </c>
      <c r="L8" s="33">
        <f t="shared" si="0"/>
        <v>76</v>
      </c>
      <c r="M8" s="34">
        <f t="shared" si="1"/>
        <v>76</v>
      </c>
      <c r="N8" s="25" t="s">
        <v>387</v>
      </c>
    </row>
    <row r="9" spans="1:14" s="6" customFormat="1" ht="19.5" thickBot="1" x14ac:dyDescent="0.35">
      <c r="A9" s="31">
        <v>7</v>
      </c>
      <c r="B9" s="21" t="s">
        <v>186</v>
      </c>
      <c r="C9" s="21" t="s">
        <v>343</v>
      </c>
      <c r="D9" s="21" t="s">
        <v>344</v>
      </c>
      <c r="E9" s="32">
        <v>149</v>
      </c>
      <c r="F9" s="35"/>
      <c r="G9" s="21" t="s">
        <v>334</v>
      </c>
      <c r="H9" s="24">
        <v>15</v>
      </c>
      <c r="I9" s="24">
        <v>19</v>
      </c>
      <c r="J9" s="24">
        <v>12</v>
      </c>
      <c r="K9" s="24">
        <v>30</v>
      </c>
      <c r="L9" s="33">
        <f t="shared" si="0"/>
        <v>76</v>
      </c>
      <c r="M9" s="34">
        <f t="shared" si="1"/>
        <v>76</v>
      </c>
      <c r="N9" s="25" t="s">
        <v>387</v>
      </c>
    </row>
    <row r="10" spans="1:14" s="6" customFormat="1" ht="19.5" thickBot="1" x14ac:dyDescent="0.35">
      <c r="A10" s="31">
        <v>8</v>
      </c>
      <c r="B10" s="21" t="s">
        <v>373</v>
      </c>
      <c r="C10" s="21" t="s">
        <v>128</v>
      </c>
      <c r="D10" s="21" t="s">
        <v>374</v>
      </c>
      <c r="E10" s="32">
        <v>147</v>
      </c>
      <c r="F10" s="35"/>
      <c r="G10" s="21" t="str">
        <f>[1]Лист1!$F$252</f>
        <v>Парамонова Алёна Андреевна</v>
      </c>
      <c r="H10" s="24">
        <v>15</v>
      </c>
      <c r="I10" s="24">
        <v>15</v>
      </c>
      <c r="J10" s="24">
        <v>17</v>
      </c>
      <c r="K10" s="24">
        <v>29</v>
      </c>
      <c r="L10" s="33">
        <f t="shared" si="0"/>
        <v>76</v>
      </c>
      <c r="M10" s="34">
        <f t="shared" si="1"/>
        <v>76</v>
      </c>
      <c r="N10" s="25" t="s">
        <v>387</v>
      </c>
    </row>
    <row r="11" spans="1:14" s="6" customFormat="1" ht="19.5" thickBot="1" x14ac:dyDescent="0.35">
      <c r="A11" s="31">
        <v>9</v>
      </c>
      <c r="B11" s="12" t="s">
        <v>216</v>
      </c>
      <c r="C11" s="12" t="s">
        <v>16</v>
      </c>
      <c r="D11" s="12" t="s">
        <v>217</v>
      </c>
      <c r="E11" s="32">
        <v>148</v>
      </c>
      <c r="F11" s="12"/>
      <c r="G11" s="12" t="str">
        <f>[1]Лист1!$F$159</f>
        <v>Филиппова Галина Анатольевна</v>
      </c>
      <c r="H11" s="24">
        <v>13</v>
      </c>
      <c r="I11" s="24">
        <v>17</v>
      </c>
      <c r="J11" s="24">
        <v>18</v>
      </c>
      <c r="K11" s="24">
        <v>27</v>
      </c>
      <c r="L11" s="33">
        <f t="shared" si="0"/>
        <v>75</v>
      </c>
      <c r="M11" s="34">
        <f t="shared" si="1"/>
        <v>75</v>
      </c>
      <c r="N11" s="25" t="s">
        <v>387</v>
      </c>
    </row>
    <row r="12" spans="1:14" s="6" customFormat="1" ht="19.5" thickBot="1" x14ac:dyDescent="0.35">
      <c r="A12" s="31">
        <v>10</v>
      </c>
      <c r="B12" s="12" t="s">
        <v>287</v>
      </c>
      <c r="C12" s="12" t="s">
        <v>288</v>
      </c>
      <c r="D12" s="12" t="s">
        <v>215</v>
      </c>
      <c r="E12" s="32">
        <v>148</v>
      </c>
      <c r="F12" s="12"/>
      <c r="G12" s="12" t="str">
        <f>[1]Лист1!$F$159</f>
        <v>Филиппова Галина Анатольевна</v>
      </c>
      <c r="H12" s="24">
        <v>16</v>
      </c>
      <c r="I12" s="24">
        <v>22</v>
      </c>
      <c r="J12" s="24">
        <v>16</v>
      </c>
      <c r="K12" s="24">
        <v>21</v>
      </c>
      <c r="L12" s="33">
        <f t="shared" si="0"/>
        <v>75</v>
      </c>
      <c r="M12" s="34">
        <f t="shared" si="1"/>
        <v>75</v>
      </c>
      <c r="N12" s="25" t="s">
        <v>387</v>
      </c>
    </row>
    <row r="13" spans="1:14" s="6" customFormat="1" ht="19.5" thickBot="1" x14ac:dyDescent="0.35">
      <c r="A13" s="31">
        <v>11</v>
      </c>
      <c r="B13" s="21" t="s">
        <v>349</v>
      </c>
      <c r="C13" s="21" t="s">
        <v>348</v>
      </c>
      <c r="D13" s="21"/>
      <c r="E13" s="32">
        <v>147</v>
      </c>
      <c r="F13" s="35"/>
      <c r="G13" s="21" t="s">
        <v>347</v>
      </c>
      <c r="H13" s="24">
        <v>10</v>
      </c>
      <c r="I13" s="24">
        <v>18</v>
      </c>
      <c r="J13" s="24">
        <v>17</v>
      </c>
      <c r="K13" s="24">
        <v>30</v>
      </c>
      <c r="L13" s="33">
        <f t="shared" si="0"/>
        <v>75</v>
      </c>
      <c r="M13" s="34">
        <f t="shared" si="1"/>
        <v>75</v>
      </c>
      <c r="N13" s="25" t="s">
        <v>387</v>
      </c>
    </row>
    <row r="14" spans="1:14" s="6" customFormat="1" ht="19.5" thickBot="1" x14ac:dyDescent="0.35">
      <c r="A14" s="31">
        <v>12</v>
      </c>
      <c r="B14" s="21" t="s">
        <v>354</v>
      </c>
      <c r="C14" s="21" t="s">
        <v>353</v>
      </c>
      <c r="D14" s="21"/>
      <c r="E14" s="32">
        <v>147</v>
      </c>
      <c r="F14" s="35"/>
      <c r="G14" s="21" t="s">
        <v>347</v>
      </c>
      <c r="H14" s="24">
        <v>13</v>
      </c>
      <c r="I14" s="24">
        <v>16</v>
      </c>
      <c r="J14" s="24">
        <v>16</v>
      </c>
      <c r="K14" s="24">
        <v>30</v>
      </c>
      <c r="L14" s="33">
        <f t="shared" si="0"/>
        <v>75</v>
      </c>
      <c r="M14" s="34">
        <f t="shared" si="1"/>
        <v>75</v>
      </c>
      <c r="N14" s="25" t="s">
        <v>387</v>
      </c>
    </row>
    <row r="15" spans="1:14" s="6" customFormat="1" ht="19.5" thickBot="1" x14ac:dyDescent="0.35">
      <c r="A15" s="31">
        <v>13</v>
      </c>
      <c r="B15" s="12" t="s">
        <v>213</v>
      </c>
      <c r="C15" s="12" t="s">
        <v>214</v>
      </c>
      <c r="D15" s="12" t="s">
        <v>215</v>
      </c>
      <c r="E15" s="32">
        <v>148</v>
      </c>
      <c r="F15" s="12"/>
      <c r="G15" s="12" t="str">
        <f>[1]Лист1!$F$159</f>
        <v>Филиппова Галина Анатольевна</v>
      </c>
      <c r="H15" s="24">
        <v>13</v>
      </c>
      <c r="I15" s="24">
        <v>21</v>
      </c>
      <c r="J15" s="24">
        <v>18</v>
      </c>
      <c r="K15" s="24">
        <v>22</v>
      </c>
      <c r="L15" s="33">
        <f t="shared" si="0"/>
        <v>74</v>
      </c>
      <c r="M15" s="34">
        <f t="shared" si="1"/>
        <v>74</v>
      </c>
      <c r="N15" s="25" t="s">
        <v>388</v>
      </c>
    </row>
    <row r="16" spans="1:14" s="6" customFormat="1" ht="22.9" customHeight="1" thickBot="1" x14ac:dyDescent="0.35">
      <c r="A16" s="31">
        <v>14</v>
      </c>
      <c r="B16" s="12" t="s">
        <v>221</v>
      </c>
      <c r="C16" s="12" t="s">
        <v>222</v>
      </c>
      <c r="D16" s="12" t="s">
        <v>223</v>
      </c>
      <c r="E16" s="32">
        <v>148</v>
      </c>
      <c r="F16" s="35"/>
      <c r="G16" s="12" t="str">
        <f>[1]Лист1!$F$163</f>
        <v>Лисная Анна Юрьевна</v>
      </c>
      <c r="H16" s="24">
        <v>13</v>
      </c>
      <c r="I16" s="24">
        <v>19</v>
      </c>
      <c r="J16" s="24">
        <v>18</v>
      </c>
      <c r="K16" s="24">
        <v>24</v>
      </c>
      <c r="L16" s="33">
        <f t="shared" si="0"/>
        <v>74</v>
      </c>
      <c r="M16" s="34">
        <f t="shared" si="1"/>
        <v>74</v>
      </c>
      <c r="N16" s="25" t="s">
        <v>388</v>
      </c>
    </row>
    <row r="17" spans="1:14" s="6" customFormat="1" ht="19.5" thickBot="1" x14ac:dyDescent="0.35">
      <c r="A17" s="31">
        <v>15</v>
      </c>
      <c r="B17" s="21" t="s">
        <v>366</v>
      </c>
      <c r="C17" s="21" t="s">
        <v>15</v>
      </c>
      <c r="D17" s="21" t="s">
        <v>367</v>
      </c>
      <c r="E17" s="32">
        <v>147</v>
      </c>
      <c r="F17" s="35"/>
      <c r="G17" s="21" t="s">
        <v>368</v>
      </c>
      <c r="H17" s="24">
        <v>17</v>
      </c>
      <c r="I17" s="24">
        <v>17</v>
      </c>
      <c r="J17" s="24">
        <v>13</v>
      </c>
      <c r="K17" s="24">
        <v>27</v>
      </c>
      <c r="L17" s="33">
        <f t="shared" si="0"/>
        <v>74</v>
      </c>
      <c r="M17" s="34">
        <f t="shared" si="1"/>
        <v>74</v>
      </c>
      <c r="N17" s="25" t="s">
        <v>388</v>
      </c>
    </row>
    <row r="18" spans="1:14" s="6" customFormat="1" ht="19.5" thickBot="1" x14ac:dyDescent="0.35">
      <c r="A18" s="31">
        <v>16</v>
      </c>
      <c r="B18" s="12" t="s">
        <v>133</v>
      </c>
      <c r="C18" s="12" t="s">
        <v>134</v>
      </c>
      <c r="D18" s="12" t="s">
        <v>135</v>
      </c>
      <c r="E18" s="32">
        <v>174</v>
      </c>
      <c r="F18" s="12"/>
      <c r="G18" s="12" t="s">
        <v>120</v>
      </c>
      <c r="H18" s="24">
        <v>16</v>
      </c>
      <c r="I18" s="24">
        <v>19</v>
      </c>
      <c r="J18" s="24">
        <v>18</v>
      </c>
      <c r="K18" s="24">
        <v>20</v>
      </c>
      <c r="L18" s="33">
        <f t="shared" si="0"/>
        <v>73</v>
      </c>
      <c r="M18" s="34">
        <f t="shared" si="1"/>
        <v>73</v>
      </c>
      <c r="N18" s="25" t="s">
        <v>388</v>
      </c>
    </row>
    <row r="19" spans="1:14" s="6" customFormat="1" ht="19.5" thickBot="1" x14ac:dyDescent="0.35">
      <c r="A19" s="31">
        <v>17</v>
      </c>
      <c r="B19" s="12" t="s">
        <v>154</v>
      </c>
      <c r="C19" s="12" t="s">
        <v>155</v>
      </c>
      <c r="D19" s="12" t="s">
        <v>156</v>
      </c>
      <c r="E19" s="32">
        <v>174</v>
      </c>
      <c r="F19" s="35"/>
      <c r="G19" s="12" t="s">
        <v>120</v>
      </c>
      <c r="H19" s="24">
        <v>15</v>
      </c>
      <c r="I19" s="24">
        <v>17</v>
      </c>
      <c r="J19" s="24">
        <v>14</v>
      </c>
      <c r="K19" s="24">
        <v>27</v>
      </c>
      <c r="L19" s="33">
        <f t="shared" si="0"/>
        <v>73</v>
      </c>
      <c r="M19" s="34">
        <f t="shared" si="1"/>
        <v>73</v>
      </c>
      <c r="N19" s="25" t="s">
        <v>388</v>
      </c>
    </row>
    <row r="20" spans="1:14" s="6" customFormat="1" ht="19.5" thickBot="1" x14ac:dyDescent="0.35">
      <c r="A20" s="31">
        <v>18</v>
      </c>
      <c r="B20" s="12" t="s">
        <v>253</v>
      </c>
      <c r="C20" s="12" t="s">
        <v>254</v>
      </c>
      <c r="D20" s="12"/>
      <c r="E20" s="32">
        <v>122</v>
      </c>
      <c r="F20" s="12"/>
      <c r="G20" s="12" t="s">
        <v>255</v>
      </c>
      <c r="H20" s="24">
        <v>8</v>
      </c>
      <c r="I20" s="24">
        <v>19</v>
      </c>
      <c r="J20" s="24">
        <v>20</v>
      </c>
      <c r="K20" s="24">
        <v>26</v>
      </c>
      <c r="L20" s="33">
        <f t="shared" si="0"/>
        <v>73</v>
      </c>
      <c r="M20" s="34">
        <f t="shared" si="1"/>
        <v>73</v>
      </c>
      <c r="N20" s="25" t="s">
        <v>388</v>
      </c>
    </row>
    <row r="21" spans="1:14" s="6" customFormat="1" ht="19.5" thickBot="1" x14ac:dyDescent="0.35">
      <c r="A21" s="31">
        <v>19</v>
      </c>
      <c r="B21" s="12" t="s">
        <v>259</v>
      </c>
      <c r="C21" s="12" t="s">
        <v>260</v>
      </c>
      <c r="D21" s="12" t="s">
        <v>261</v>
      </c>
      <c r="E21" s="32">
        <v>127</v>
      </c>
      <c r="F21" s="12"/>
      <c r="G21" s="12" t="str">
        <f>[1]Лист1!$F$155</f>
        <v>Санникова Наталья Вилориковна</v>
      </c>
      <c r="H21" s="24">
        <v>16</v>
      </c>
      <c r="I21" s="24">
        <v>21</v>
      </c>
      <c r="J21" s="24">
        <v>12</v>
      </c>
      <c r="K21" s="24">
        <v>24</v>
      </c>
      <c r="L21" s="33">
        <f t="shared" si="0"/>
        <v>73</v>
      </c>
      <c r="M21" s="34">
        <f t="shared" si="1"/>
        <v>73</v>
      </c>
      <c r="N21" s="25" t="s">
        <v>388</v>
      </c>
    </row>
    <row r="22" spans="1:14" s="6" customFormat="1" ht="19.5" thickBot="1" x14ac:dyDescent="0.35">
      <c r="A22" s="31">
        <v>20</v>
      </c>
      <c r="B22" s="21" t="s">
        <v>351</v>
      </c>
      <c r="C22" s="21" t="s">
        <v>350</v>
      </c>
      <c r="D22" s="21"/>
      <c r="E22" s="32">
        <v>147</v>
      </c>
      <c r="F22" s="35"/>
      <c r="G22" s="21" t="s">
        <v>347</v>
      </c>
      <c r="H22" s="24">
        <v>11</v>
      </c>
      <c r="I22" s="24">
        <v>16</v>
      </c>
      <c r="J22" s="24">
        <v>16</v>
      </c>
      <c r="K22" s="24">
        <v>30</v>
      </c>
      <c r="L22" s="33">
        <f t="shared" si="0"/>
        <v>73</v>
      </c>
      <c r="M22" s="34">
        <f t="shared" si="1"/>
        <v>73</v>
      </c>
      <c r="N22" s="25" t="s">
        <v>388</v>
      </c>
    </row>
    <row r="23" spans="1:14" s="6" customFormat="1" ht="19.5" thickBot="1" x14ac:dyDescent="0.35">
      <c r="A23" s="31">
        <v>21</v>
      </c>
      <c r="B23" s="12" t="s">
        <v>121</v>
      </c>
      <c r="C23" s="12" t="s">
        <v>122</v>
      </c>
      <c r="D23" s="12" t="s">
        <v>123</v>
      </c>
      <c r="E23" s="32">
        <v>174</v>
      </c>
      <c r="F23" s="35"/>
      <c r="G23" s="12" t="s">
        <v>120</v>
      </c>
      <c r="H23" s="24">
        <v>17</v>
      </c>
      <c r="I23" s="24">
        <v>21</v>
      </c>
      <c r="J23" s="24">
        <v>17</v>
      </c>
      <c r="K23" s="24">
        <v>17</v>
      </c>
      <c r="L23" s="33">
        <f t="shared" si="0"/>
        <v>72</v>
      </c>
      <c r="M23" s="34">
        <f t="shared" si="1"/>
        <v>72</v>
      </c>
      <c r="N23" s="25" t="s">
        <v>388</v>
      </c>
    </row>
    <row r="24" spans="1:14" s="6" customFormat="1" ht="19.5" thickBot="1" x14ac:dyDescent="0.35">
      <c r="A24" s="31">
        <v>22</v>
      </c>
      <c r="B24" s="12" t="s">
        <v>274</v>
      </c>
      <c r="C24" s="12" t="s">
        <v>275</v>
      </c>
      <c r="D24" s="12"/>
      <c r="E24" s="32">
        <v>127</v>
      </c>
      <c r="F24" s="12"/>
      <c r="G24" s="12" t="str">
        <f>[1]Лист1!$F$195</f>
        <v>Пономарёва Татьяна Анатольевна</v>
      </c>
      <c r="H24" s="24">
        <v>14</v>
      </c>
      <c r="I24" s="24">
        <v>14</v>
      </c>
      <c r="J24" s="24">
        <v>17</v>
      </c>
      <c r="K24" s="24">
        <v>26</v>
      </c>
      <c r="L24" s="33">
        <f t="shared" si="0"/>
        <v>71</v>
      </c>
      <c r="M24" s="34">
        <f t="shared" si="1"/>
        <v>71</v>
      </c>
      <c r="N24" s="25" t="s">
        <v>388</v>
      </c>
    </row>
    <row r="25" spans="1:14" s="6" customFormat="1" ht="19.5" thickBot="1" x14ac:dyDescent="0.35">
      <c r="A25" s="31">
        <v>23</v>
      </c>
      <c r="B25" s="12" t="s">
        <v>19</v>
      </c>
      <c r="C25" s="12" t="s">
        <v>11</v>
      </c>
      <c r="D25" s="12" t="s">
        <v>78</v>
      </c>
      <c r="E25" s="32">
        <v>166</v>
      </c>
      <c r="F25" s="12"/>
      <c r="G25" s="12" t="str">
        <f>[1]Лист1!$F$184</f>
        <v>Коновалова Наталия Владимировна</v>
      </c>
      <c r="H25" s="24">
        <v>13</v>
      </c>
      <c r="I25" s="24">
        <v>19</v>
      </c>
      <c r="J25" s="24">
        <v>18</v>
      </c>
      <c r="K25" s="24">
        <v>20</v>
      </c>
      <c r="L25" s="33">
        <f t="shared" si="0"/>
        <v>70</v>
      </c>
      <c r="M25" s="34">
        <f t="shared" si="1"/>
        <v>70</v>
      </c>
      <c r="N25" s="25" t="s">
        <v>388</v>
      </c>
    </row>
    <row r="26" spans="1:14" s="6" customFormat="1" ht="19.5" thickBot="1" x14ac:dyDescent="0.35">
      <c r="A26" s="31">
        <v>24</v>
      </c>
      <c r="B26" s="12" t="s">
        <v>79</v>
      </c>
      <c r="C26" s="12" t="s">
        <v>80</v>
      </c>
      <c r="D26" s="12" t="s">
        <v>81</v>
      </c>
      <c r="E26" s="32">
        <v>166</v>
      </c>
      <c r="F26" s="12"/>
      <c r="G26" s="12" t="str">
        <f>[1]Лист1!$F$189</f>
        <v>Гаврина  Ольга Александровна</v>
      </c>
      <c r="H26" s="24">
        <v>13</v>
      </c>
      <c r="I26" s="24">
        <v>16</v>
      </c>
      <c r="J26" s="24">
        <v>18</v>
      </c>
      <c r="K26" s="24">
        <v>23</v>
      </c>
      <c r="L26" s="33">
        <f t="shared" si="0"/>
        <v>70</v>
      </c>
      <c r="M26" s="34">
        <f t="shared" si="1"/>
        <v>70</v>
      </c>
      <c r="N26" s="25" t="s">
        <v>388</v>
      </c>
    </row>
    <row r="27" spans="1:14" s="6" customFormat="1" ht="19.5" thickBot="1" x14ac:dyDescent="0.35">
      <c r="A27" s="31">
        <v>25</v>
      </c>
      <c r="B27" s="12" t="s">
        <v>98</v>
      </c>
      <c r="C27" s="12" t="s">
        <v>99</v>
      </c>
      <c r="D27" s="12" t="s">
        <v>97</v>
      </c>
      <c r="E27" s="32">
        <v>166</v>
      </c>
      <c r="F27" s="12"/>
      <c r="G27" s="12" t="s">
        <v>96</v>
      </c>
      <c r="H27" s="24">
        <v>16</v>
      </c>
      <c r="I27" s="24">
        <v>19</v>
      </c>
      <c r="J27" s="24">
        <v>13</v>
      </c>
      <c r="K27" s="24">
        <v>22</v>
      </c>
      <c r="L27" s="33">
        <f t="shared" si="0"/>
        <v>70</v>
      </c>
      <c r="M27" s="34">
        <f t="shared" si="1"/>
        <v>70</v>
      </c>
      <c r="N27" s="25" t="s">
        <v>388</v>
      </c>
    </row>
    <row r="28" spans="1:14" s="6" customFormat="1" ht="19.5" thickBot="1" x14ac:dyDescent="0.35">
      <c r="A28" s="31">
        <v>26</v>
      </c>
      <c r="B28" s="12" t="s">
        <v>265</v>
      </c>
      <c r="C28" s="12" t="s">
        <v>266</v>
      </c>
      <c r="D28" s="12" t="s">
        <v>267</v>
      </c>
      <c r="E28" s="32">
        <v>127</v>
      </c>
      <c r="F28" s="12"/>
      <c r="G28" s="12" t="str">
        <f>[1]Лист1!$F$155</f>
        <v>Санникова Наталья Вилориковна</v>
      </c>
      <c r="H28" s="24">
        <v>13</v>
      </c>
      <c r="I28" s="24">
        <v>16</v>
      </c>
      <c r="J28" s="24">
        <v>15</v>
      </c>
      <c r="K28" s="24">
        <v>26</v>
      </c>
      <c r="L28" s="33">
        <f t="shared" si="0"/>
        <v>70</v>
      </c>
      <c r="M28" s="34">
        <f t="shared" si="1"/>
        <v>70</v>
      </c>
      <c r="N28" s="25" t="s">
        <v>388</v>
      </c>
    </row>
    <row r="29" spans="1:14" s="6" customFormat="1" ht="19.5" thickBot="1" x14ac:dyDescent="0.35">
      <c r="A29" s="31">
        <v>27</v>
      </c>
      <c r="B29" s="21" t="s">
        <v>18</v>
      </c>
      <c r="C29" s="21" t="s">
        <v>283</v>
      </c>
      <c r="D29" s="21" t="s">
        <v>312</v>
      </c>
      <c r="E29" s="32">
        <v>50</v>
      </c>
      <c r="F29" s="35"/>
      <c r="G29" s="21" t="str">
        <f>[1]Лист1!$F$143</f>
        <v>Лоретц Анна Васильевна</v>
      </c>
      <c r="H29" s="24">
        <v>13</v>
      </c>
      <c r="I29" s="24">
        <v>18</v>
      </c>
      <c r="J29" s="24">
        <v>9</v>
      </c>
      <c r="K29" s="24">
        <v>30</v>
      </c>
      <c r="L29" s="33">
        <f t="shared" si="0"/>
        <v>70</v>
      </c>
      <c r="M29" s="34">
        <f t="shared" si="1"/>
        <v>70</v>
      </c>
      <c r="N29" s="25" t="s">
        <v>388</v>
      </c>
    </row>
    <row r="30" spans="1:14" s="6" customFormat="1" ht="19.5" thickBot="1" x14ac:dyDescent="0.35">
      <c r="A30" s="31">
        <v>28</v>
      </c>
      <c r="B30" s="12" t="s">
        <v>127</v>
      </c>
      <c r="C30" s="12" t="s">
        <v>128</v>
      </c>
      <c r="D30" s="12" t="s">
        <v>129</v>
      </c>
      <c r="E30" s="32">
        <v>174</v>
      </c>
      <c r="F30" s="35"/>
      <c r="G30" s="12" t="s">
        <v>120</v>
      </c>
      <c r="H30" s="24">
        <v>12</v>
      </c>
      <c r="I30" s="24">
        <v>17</v>
      </c>
      <c r="J30" s="24">
        <v>11</v>
      </c>
      <c r="K30" s="24">
        <v>29</v>
      </c>
      <c r="L30" s="33">
        <f t="shared" si="0"/>
        <v>69</v>
      </c>
      <c r="M30" s="34">
        <f t="shared" si="1"/>
        <v>69</v>
      </c>
      <c r="N30" s="25" t="s">
        <v>388</v>
      </c>
    </row>
    <row r="31" spans="1:14" s="6" customFormat="1" ht="19.5" thickBot="1" x14ac:dyDescent="0.35">
      <c r="A31" s="31">
        <v>29</v>
      </c>
      <c r="B31" s="12" t="s">
        <v>130</v>
      </c>
      <c r="C31" s="12" t="s">
        <v>131</v>
      </c>
      <c r="D31" s="12" t="s">
        <v>132</v>
      </c>
      <c r="E31" s="32">
        <v>174</v>
      </c>
      <c r="F31" s="12"/>
      <c r="G31" s="12" t="s">
        <v>120</v>
      </c>
      <c r="H31" s="24">
        <v>9</v>
      </c>
      <c r="I31" s="24">
        <v>17</v>
      </c>
      <c r="J31" s="24">
        <v>16</v>
      </c>
      <c r="K31" s="24">
        <v>26</v>
      </c>
      <c r="L31" s="33">
        <f t="shared" si="0"/>
        <v>68</v>
      </c>
      <c r="M31" s="34">
        <f t="shared" si="1"/>
        <v>68</v>
      </c>
      <c r="N31" s="25" t="s">
        <v>388</v>
      </c>
    </row>
    <row r="32" spans="1:14" s="6" customFormat="1" ht="19.5" thickBot="1" x14ac:dyDescent="0.35">
      <c r="A32" s="31">
        <v>30</v>
      </c>
      <c r="B32" s="21" t="s">
        <v>166</v>
      </c>
      <c r="C32" s="21" t="s">
        <v>167</v>
      </c>
      <c r="D32" s="21" t="s">
        <v>168</v>
      </c>
      <c r="E32" s="22">
        <v>174</v>
      </c>
      <c r="F32" s="35"/>
      <c r="G32" s="21" t="str">
        <f>[1]Лист1!$F$254</f>
        <v>Сулимова Елена Эдуардовна</v>
      </c>
      <c r="H32" s="24">
        <v>11</v>
      </c>
      <c r="I32" s="24">
        <v>19</v>
      </c>
      <c r="J32" s="24">
        <v>12</v>
      </c>
      <c r="K32" s="24">
        <v>26</v>
      </c>
      <c r="L32" s="33">
        <f t="shared" si="0"/>
        <v>68</v>
      </c>
      <c r="M32" s="34">
        <f t="shared" si="1"/>
        <v>68</v>
      </c>
      <c r="N32" s="25" t="s">
        <v>388</v>
      </c>
    </row>
    <row r="33" spans="1:14" s="6" customFormat="1" ht="19.5" thickBot="1" x14ac:dyDescent="0.35">
      <c r="A33" s="31">
        <v>31</v>
      </c>
      <c r="B33" s="12" t="s">
        <v>262</v>
      </c>
      <c r="C33" s="12" t="s">
        <v>264</v>
      </c>
      <c r="D33" s="12" t="s">
        <v>263</v>
      </c>
      <c r="E33" s="32">
        <v>127</v>
      </c>
      <c r="F33" s="12"/>
      <c r="G33" s="12" t="str">
        <f>[1]Лист1!$F$155</f>
        <v>Санникова Наталья Вилориковна</v>
      </c>
      <c r="H33" s="24">
        <v>13</v>
      </c>
      <c r="I33" s="24">
        <v>16</v>
      </c>
      <c r="J33" s="24">
        <v>13</v>
      </c>
      <c r="K33" s="24">
        <v>26</v>
      </c>
      <c r="L33" s="33">
        <f t="shared" si="0"/>
        <v>68</v>
      </c>
      <c r="M33" s="34">
        <f t="shared" si="1"/>
        <v>68</v>
      </c>
      <c r="N33" s="25" t="s">
        <v>388</v>
      </c>
    </row>
    <row r="34" spans="1:14" s="6" customFormat="1" ht="19.5" thickBot="1" x14ac:dyDescent="0.35">
      <c r="A34" s="31">
        <v>32</v>
      </c>
      <c r="B34" s="12" t="s">
        <v>289</v>
      </c>
      <c r="C34" s="12" t="s">
        <v>291</v>
      </c>
      <c r="D34" s="12" t="s">
        <v>290</v>
      </c>
      <c r="E34" s="32">
        <v>147</v>
      </c>
      <c r="F34" s="12"/>
      <c r="G34" s="12" t="str">
        <f>[1]Лист1!$F$278</f>
        <v>Штрахова Олеся Олеговна</v>
      </c>
      <c r="H34" s="24">
        <v>13</v>
      </c>
      <c r="I34" s="24">
        <v>25</v>
      </c>
      <c r="J34" s="24">
        <v>11</v>
      </c>
      <c r="K34" s="24">
        <v>19</v>
      </c>
      <c r="L34" s="33">
        <f t="shared" si="0"/>
        <v>68</v>
      </c>
      <c r="M34" s="34">
        <f t="shared" si="1"/>
        <v>68</v>
      </c>
      <c r="N34" s="25" t="s">
        <v>388</v>
      </c>
    </row>
    <row r="35" spans="1:14" s="6" customFormat="1" ht="19.5" thickBot="1" x14ac:dyDescent="0.35">
      <c r="A35" s="31">
        <v>33</v>
      </c>
      <c r="B35" s="21" t="s">
        <v>355</v>
      </c>
      <c r="C35" s="21" t="s">
        <v>15</v>
      </c>
      <c r="D35" s="21" t="s">
        <v>356</v>
      </c>
      <c r="E35" s="32">
        <v>147</v>
      </c>
      <c r="F35" s="35"/>
      <c r="G35" s="21" t="s">
        <v>357</v>
      </c>
      <c r="H35" s="24">
        <v>10</v>
      </c>
      <c r="I35" s="24">
        <v>18</v>
      </c>
      <c r="J35" s="24">
        <v>16</v>
      </c>
      <c r="K35" s="24">
        <v>24</v>
      </c>
      <c r="L35" s="33">
        <f t="shared" ref="L35:L66" si="2">H35+I35+J35+K35</f>
        <v>68</v>
      </c>
      <c r="M35" s="34">
        <f t="shared" ref="M35:M66" si="3">L35*1</f>
        <v>68</v>
      </c>
      <c r="N35" s="25" t="s">
        <v>388</v>
      </c>
    </row>
    <row r="36" spans="1:14" s="6" customFormat="1" ht="19.5" thickBot="1" x14ac:dyDescent="0.35">
      <c r="A36" s="31">
        <v>34</v>
      </c>
      <c r="B36" s="21" t="s">
        <v>313</v>
      </c>
      <c r="C36" s="21" t="s">
        <v>314</v>
      </c>
      <c r="D36" s="21" t="s">
        <v>14</v>
      </c>
      <c r="E36" s="32">
        <v>50</v>
      </c>
      <c r="F36" s="35"/>
      <c r="G36" s="21" t="str">
        <f>[1]Лист1!$F$143</f>
        <v>Лоретц Анна Васильевна</v>
      </c>
      <c r="H36" s="24">
        <v>15</v>
      </c>
      <c r="I36" s="24">
        <v>18</v>
      </c>
      <c r="J36" s="24">
        <v>8</v>
      </c>
      <c r="K36" s="24">
        <v>26</v>
      </c>
      <c r="L36" s="33">
        <f t="shared" si="2"/>
        <v>67</v>
      </c>
      <c r="M36" s="34">
        <f t="shared" si="3"/>
        <v>67</v>
      </c>
      <c r="N36" s="25" t="s">
        <v>388</v>
      </c>
    </row>
    <row r="37" spans="1:14" s="6" customFormat="1" ht="19.5" thickBot="1" x14ac:dyDescent="0.35">
      <c r="A37" s="31">
        <v>35</v>
      </c>
      <c r="B37" s="21" t="s">
        <v>331</v>
      </c>
      <c r="C37" s="21" t="s">
        <v>332</v>
      </c>
      <c r="D37" s="21" t="s">
        <v>333</v>
      </c>
      <c r="E37" s="32">
        <v>149</v>
      </c>
      <c r="F37" s="35"/>
      <c r="G37" s="21" t="s">
        <v>334</v>
      </c>
      <c r="H37" s="24">
        <v>10</v>
      </c>
      <c r="I37" s="24">
        <v>17</v>
      </c>
      <c r="J37" s="24">
        <v>14</v>
      </c>
      <c r="K37" s="24">
        <v>26</v>
      </c>
      <c r="L37" s="33">
        <f t="shared" si="2"/>
        <v>67</v>
      </c>
      <c r="M37" s="34">
        <f t="shared" si="3"/>
        <v>67</v>
      </c>
      <c r="N37" s="25" t="s">
        <v>388</v>
      </c>
    </row>
    <row r="38" spans="1:14" s="7" customFormat="1" ht="18" customHeight="1" thickBot="1" x14ac:dyDescent="0.35">
      <c r="A38" s="31">
        <v>36</v>
      </c>
      <c r="B38" s="12" t="s">
        <v>111</v>
      </c>
      <c r="C38" s="12" t="s">
        <v>112</v>
      </c>
      <c r="D38" s="12" t="s">
        <v>113</v>
      </c>
      <c r="E38" s="32">
        <v>174</v>
      </c>
      <c r="F38" s="12"/>
      <c r="G38" s="12" t="str">
        <f>[1]Лист1!$F$237</f>
        <v>Исанова Лияна Сергеевна</v>
      </c>
      <c r="H38" s="24">
        <v>11</v>
      </c>
      <c r="I38" s="24">
        <v>16</v>
      </c>
      <c r="J38" s="23">
        <v>13</v>
      </c>
      <c r="K38" s="24">
        <v>26</v>
      </c>
      <c r="L38" s="33">
        <f t="shared" si="2"/>
        <v>66</v>
      </c>
      <c r="M38" s="34">
        <f t="shared" si="3"/>
        <v>66</v>
      </c>
      <c r="N38" s="25" t="s">
        <v>388</v>
      </c>
    </row>
    <row r="39" spans="1:14" ht="22.5" customHeight="1" thickBot="1" x14ac:dyDescent="0.35">
      <c r="A39" s="31">
        <v>37</v>
      </c>
      <c r="B39" s="12" t="s">
        <v>54</v>
      </c>
      <c r="C39" s="12" t="s">
        <v>55</v>
      </c>
      <c r="D39" s="12" t="s">
        <v>53</v>
      </c>
      <c r="E39" s="32">
        <v>166</v>
      </c>
      <c r="F39" s="35"/>
      <c r="G39" s="12" t="s">
        <v>49</v>
      </c>
      <c r="H39" s="24">
        <v>15</v>
      </c>
      <c r="I39" s="24">
        <v>18</v>
      </c>
      <c r="J39" s="24">
        <v>12</v>
      </c>
      <c r="K39" s="24">
        <v>21</v>
      </c>
      <c r="L39" s="33">
        <f t="shared" si="2"/>
        <v>66</v>
      </c>
      <c r="M39" s="34">
        <f t="shared" si="3"/>
        <v>66</v>
      </c>
      <c r="N39" s="25" t="s">
        <v>388</v>
      </c>
    </row>
    <row r="40" spans="1:14" ht="22.5" customHeight="1" thickBot="1" x14ac:dyDescent="0.35">
      <c r="A40" s="31">
        <v>38</v>
      </c>
      <c r="B40" s="12" t="s">
        <v>85</v>
      </c>
      <c r="C40" s="12" t="s">
        <v>86</v>
      </c>
      <c r="D40" s="12" t="s">
        <v>87</v>
      </c>
      <c r="E40" s="32">
        <v>166</v>
      </c>
      <c r="F40" s="12"/>
      <c r="G40" s="12" t="str">
        <f>[1]Лист1!$F$189</f>
        <v>Гаврина  Ольга Александровна</v>
      </c>
      <c r="H40" s="24">
        <v>15</v>
      </c>
      <c r="I40" s="24">
        <v>17</v>
      </c>
      <c r="J40" s="24">
        <v>11</v>
      </c>
      <c r="K40" s="24">
        <v>23</v>
      </c>
      <c r="L40" s="33">
        <f t="shared" si="2"/>
        <v>66</v>
      </c>
      <c r="M40" s="34">
        <f t="shared" si="3"/>
        <v>66</v>
      </c>
      <c r="N40" s="25" t="s">
        <v>388</v>
      </c>
    </row>
    <row r="41" spans="1:14" ht="22.5" customHeight="1" thickBot="1" x14ac:dyDescent="0.35">
      <c r="A41" s="31">
        <v>39</v>
      </c>
      <c r="B41" s="12" t="s">
        <v>250</v>
      </c>
      <c r="C41" s="12" t="s">
        <v>251</v>
      </c>
      <c r="D41" s="12" t="s">
        <v>252</v>
      </c>
      <c r="E41" s="32">
        <v>122</v>
      </c>
      <c r="F41" s="12"/>
      <c r="G41" s="12" t="str">
        <f>[1]Лист1!$F$206</f>
        <v>Ежова Людмила Александровна</v>
      </c>
      <c r="H41" s="24">
        <v>16</v>
      </c>
      <c r="I41" s="24">
        <v>21</v>
      </c>
      <c r="J41" s="24">
        <v>13</v>
      </c>
      <c r="K41" s="24">
        <v>16</v>
      </c>
      <c r="L41" s="33">
        <f t="shared" si="2"/>
        <v>66</v>
      </c>
      <c r="M41" s="34">
        <f t="shared" si="3"/>
        <v>66</v>
      </c>
      <c r="N41" s="25" t="s">
        <v>388</v>
      </c>
    </row>
    <row r="42" spans="1:14" ht="19.5" thickBot="1" x14ac:dyDescent="0.35">
      <c r="A42" s="31">
        <v>40</v>
      </c>
      <c r="B42" s="21" t="s">
        <v>319</v>
      </c>
      <c r="C42" s="12" t="s">
        <v>320</v>
      </c>
      <c r="D42" s="21" t="s">
        <v>13</v>
      </c>
      <c r="E42" s="32">
        <v>50</v>
      </c>
      <c r="F42" s="35"/>
      <c r="G42" s="21" t="s">
        <v>316</v>
      </c>
      <c r="H42" s="24">
        <v>9</v>
      </c>
      <c r="I42" s="24">
        <v>15</v>
      </c>
      <c r="J42" s="24">
        <v>13</v>
      </c>
      <c r="K42" s="24">
        <v>29</v>
      </c>
      <c r="L42" s="33">
        <f t="shared" si="2"/>
        <v>66</v>
      </c>
      <c r="M42" s="34">
        <f t="shared" si="3"/>
        <v>66</v>
      </c>
      <c r="N42" s="25" t="s">
        <v>388</v>
      </c>
    </row>
    <row r="43" spans="1:14" ht="19.5" thickBot="1" x14ac:dyDescent="0.35">
      <c r="A43" s="31">
        <v>41</v>
      </c>
      <c r="B43" s="21" t="s">
        <v>370</v>
      </c>
      <c r="C43" s="21" t="s">
        <v>371</v>
      </c>
      <c r="D43" s="21" t="s">
        <v>372</v>
      </c>
      <c r="E43" s="32">
        <v>147</v>
      </c>
      <c r="F43" s="35"/>
      <c r="G43" s="21" t="s">
        <v>368</v>
      </c>
      <c r="H43" s="24">
        <v>17</v>
      </c>
      <c r="I43" s="24">
        <v>13</v>
      </c>
      <c r="J43" s="24">
        <v>8</v>
      </c>
      <c r="K43" s="24">
        <v>28</v>
      </c>
      <c r="L43" s="33">
        <f t="shared" si="2"/>
        <v>66</v>
      </c>
      <c r="M43" s="34">
        <f t="shared" si="3"/>
        <v>66</v>
      </c>
      <c r="N43" s="25" t="s">
        <v>388</v>
      </c>
    </row>
    <row r="44" spans="1:14" ht="19.5" thickBot="1" x14ac:dyDescent="0.35">
      <c r="A44" s="31">
        <v>42</v>
      </c>
      <c r="B44" s="12" t="s">
        <v>103</v>
      </c>
      <c r="C44" s="11" t="s">
        <v>20</v>
      </c>
      <c r="D44" s="11" t="s">
        <v>104</v>
      </c>
      <c r="E44" s="32">
        <v>183</v>
      </c>
      <c r="F44" s="12"/>
      <c r="G44" s="32" t="s">
        <v>105</v>
      </c>
      <c r="H44" s="24">
        <v>9</v>
      </c>
      <c r="I44" s="24">
        <v>22</v>
      </c>
      <c r="J44" s="24">
        <v>14</v>
      </c>
      <c r="K44" s="24">
        <v>20</v>
      </c>
      <c r="L44" s="33">
        <f t="shared" si="2"/>
        <v>65</v>
      </c>
      <c r="M44" s="34">
        <f t="shared" si="3"/>
        <v>65</v>
      </c>
      <c r="N44" s="25" t="s">
        <v>388</v>
      </c>
    </row>
    <row r="45" spans="1:14" ht="19.5" thickBot="1" x14ac:dyDescent="0.35">
      <c r="A45" s="31">
        <v>43</v>
      </c>
      <c r="B45" s="21" t="s">
        <v>340</v>
      </c>
      <c r="C45" s="21" t="s">
        <v>341</v>
      </c>
      <c r="D45" s="21" t="s">
        <v>342</v>
      </c>
      <c r="E45" s="32">
        <v>149</v>
      </c>
      <c r="F45" s="35"/>
      <c r="G45" s="21" t="s">
        <v>334</v>
      </c>
      <c r="H45" s="24">
        <v>13</v>
      </c>
      <c r="I45" s="24">
        <v>19</v>
      </c>
      <c r="J45" s="24">
        <v>7</v>
      </c>
      <c r="K45" s="24">
        <v>26</v>
      </c>
      <c r="L45" s="33">
        <f t="shared" si="2"/>
        <v>65</v>
      </c>
      <c r="M45" s="34">
        <f t="shared" si="3"/>
        <v>65</v>
      </c>
      <c r="N45" s="25" t="s">
        <v>388</v>
      </c>
    </row>
    <row r="46" spans="1:14" ht="19.5" thickBot="1" x14ac:dyDescent="0.35">
      <c r="A46" s="31">
        <v>44</v>
      </c>
      <c r="B46" s="21" t="s">
        <v>345</v>
      </c>
      <c r="C46" s="21" t="s">
        <v>346</v>
      </c>
      <c r="D46" s="21"/>
      <c r="E46" s="32">
        <v>147</v>
      </c>
      <c r="F46" s="35"/>
      <c r="G46" s="21" t="s">
        <v>347</v>
      </c>
      <c r="H46" s="24">
        <v>13</v>
      </c>
      <c r="I46" s="24">
        <v>11</v>
      </c>
      <c r="J46" s="24">
        <v>11</v>
      </c>
      <c r="K46" s="24">
        <v>30</v>
      </c>
      <c r="L46" s="33">
        <f t="shared" si="2"/>
        <v>65</v>
      </c>
      <c r="M46" s="34">
        <f t="shared" si="3"/>
        <v>65</v>
      </c>
      <c r="N46" s="25" t="s">
        <v>388</v>
      </c>
    </row>
    <row r="47" spans="1:14" ht="19.5" thickBot="1" x14ac:dyDescent="0.35">
      <c r="A47" s="31">
        <v>45</v>
      </c>
      <c r="B47" s="12" t="s">
        <v>148</v>
      </c>
      <c r="C47" s="12" t="s">
        <v>149</v>
      </c>
      <c r="D47" s="12" t="s">
        <v>150</v>
      </c>
      <c r="E47" s="32">
        <v>174</v>
      </c>
      <c r="F47" s="12"/>
      <c r="G47" s="12" t="s">
        <v>120</v>
      </c>
      <c r="H47" s="24">
        <v>12</v>
      </c>
      <c r="I47" s="24">
        <v>18</v>
      </c>
      <c r="J47" s="24">
        <v>7</v>
      </c>
      <c r="K47" s="24">
        <v>27</v>
      </c>
      <c r="L47" s="33">
        <f t="shared" si="2"/>
        <v>64</v>
      </c>
      <c r="M47" s="34">
        <f t="shared" si="3"/>
        <v>64</v>
      </c>
      <c r="N47" s="25" t="s">
        <v>388</v>
      </c>
    </row>
    <row r="48" spans="1:14" ht="19.5" thickBot="1" x14ac:dyDescent="0.35">
      <c r="A48" s="31">
        <v>46</v>
      </c>
      <c r="B48" s="12" t="s">
        <v>151</v>
      </c>
      <c r="C48" s="12" t="s">
        <v>152</v>
      </c>
      <c r="D48" s="12" t="s">
        <v>153</v>
      </c>
      <c r="E48" s="32">
        <v>174</v>
      </c>
      <c r="F48" s="35"/>
      <c r="G48" s="12" t="s">
        <v>120</v>
      </c>
      <c r="H48" s="24">
        <v>9</v>
      </c>
      <c r="I48" s="24">
        <v>16</v>
      </c>
      <c r="J48" s="24">
        <v>11</v>
      </c>
      <c r="K48" s="24">
        <v>28</v>
      </c>
      <c r="L48" s="33">
        <f t="shared" si="2"/>
        <v>64</v>
      </c>
      <c r="M48" s="34">
        <f t="shared" si="3"/>
        <v>64</v>
      </c>
      <c r="N48" s="25" t="s">
        <v>388</v>
      </c>
    </row>
    <row r="49" spans="1:14" ht="19.5" thickBot="1" x14ac:dyDescent="0.35">
      <c r="A49" s="31">
        <v>47</v>
      </c>
      <c r="B49" s="12" t="s">
        <v>186</v>
      </c>
      <c r="C49" s="12" t="s">
        <v>187</v>
      </c>
      <c r="D49" s="12" t="s">
        <v>188</v>
      </c>
      <c r="E49" s="32">
        <v>174</v>
      </c>
      <c r="F49" s="12"/>
      <c r="G49" s="12" t="s">
        <v>185</v>
      </c>
      <c r="H49" s="24">
        <v>14</v>
      </c>
      <c r="I49" s="24">
        <v>18</v>
      </c>
      <c r="J49" s="24">
        <v>20</v>
      </c>
      <c r="K49" s="24">
        <v>12</v>
      </c>
      <c r="L49" s="33">
        <f t="shared" si="2"/>
        <v>64</v>
      </c>
      <c r="M49" s="34">
        <f t="shared" si="3"/>
        <v>64</v>
      </c>
      <c r="N49" s="25" t="s">
        <v>388</v>
      </c>
    </row>
    <row r="50" spans="1:14" ht="19.5" thickBot="1" x14ac:dyDescent="0.35">
      <c r="A50" s="31">
        <v>48</v>
      </c>
      <c r="B50" s="12" t="s">
        <v>91</v>
      </c>
      <c r="C50" s="12" t="s">
        <v>92</v>
      </c>
      <c r="D50" s="12" t="s">
        <v>94</v>
      </c>
      <c r="E50" s="32">
        <v>166</v>
      </c>
      <c r="F50" s="12"/>
      <c r="G50" s="12" t="str">
        <f>[1]Лист1!$F$189</f>
        <v>Гаврина  Ольга Александровна</v>
      </c>
      <c r="H50" s="24">
        <v>11</v>
      </c>
      <c r="I50" s="24">
        <v>16</v>
      </c>
      <c r="J50" s="24">
        <v>15</v>
      </c>
      <c r="K50" s="24">
        <v>22</v>
      </c>
      <c r="L50" s="33">
        <f t="shared" si="2"/>
        <v>64</v>
      </c>
      <c r="M50" s="34">
        <f t="shared" si="3"/>
        <v>64</v>
      </c>
      <c r="N50" s="25" t="s">
        <v>388</v>
      </c>
    </row>
    <row r="51" spans="1:14" ht="19.5" thickBot="1" x14ac:dyDescent="0.35">
      <c r="A51" s="31">
        <v>49</v>
      </c>
      <c r="B51" s="21" t="s">
        <v>309</v>
      </c>
      <c r="C51" s="21" t="s">
        <v>310</v>
      </c>
      <c r="D51" s="21" t="s">
        <v>311</v>
      </c>
      <c r="E51" s="32">
        <v>50</v>
      </c>
      <c r="F51" s="35"/>
      <c r="G51" s="21" t="str">
        <f>[1]Лист1!$F$143</f>
        <v>Лоретц Анна Васильевна</v>
      </c>
      <c r="H51" s="24">
        <v>10</v>
      </c>
      <c r="I51" s="24">
        <v>14</v>
      </c>
      <c r="J51" s="24">
        <v>10</v>
      </c>
      <c r="K51" s="24">
        <v>30</v>
      </c>
      <c r="L51" s="33">
        <f t="shared" si="2"/>
        <v>64</v>
      </c>
      <c r="M51" s="34">
        <f t="shared" si="3"/>
        <v>64</v>
      </c>
      <c r="N51" s="25" t="s">
        <v>388</v>
      </c>
    </row>
    <row r="52" spans="1:14" ht="19.5" thickBot="1" x14ac:dyDescent="0.35">
      <c r="A52" s="31">
        <v>50</v>
      </c>
      <c r="B52" s="21" t="s">
        <v>385</v>
      </c>
      <c r="C52" s="21" t="s">
        <v>352</v>
      </c>
      <c r="D52" s="21"/>
      <c r="E52" s="32">
        <v>147</v>
      </c>
      <c r="F52" s="35"/>
      <c r="G52" s="21" t="s">
        <v>347</v>
      </c>
      <c r="H52" s="24">
        <v>8</v>
      </c>
      <c r="I52" s="24">
        <v>17</v>
      </c>
      <c r="J52" s="24">
        <v>17</v>
      </c>
      <c r="K52" s="24">
        <v>22</v>
      </c>
      <c r="L52" s="33">
        <f t="shared" si="2"/>
        <v>64</v>
      </c>
      <c r="M52" s="34">
        <f t="shared" si="3"/>
        <v>64</v>
      </c>
      <c r="N52" s="25" t="s">
        <v>388</v>
      </c>
    </row>
    <row r="53" spans="1:14" ht="19.5" thickBot="1" x14ac:dyDescent="0.35">
      <c r="A53" s="31">
        <v>51</v>
      </c>
      <c r="B53" s="12" t="s">
        <v>88</v>
      </c>
      <c r="C53" s="12" t="s">
        <v>89</v>
      </c>
      <c r="D53" s="12" t="s">
        <v>90</v>
      </c>
      <c r="E53" s="32">
        <v>166</v>
      </c>
      <c r="F53" s="12"/>
      <c r="G53" s="12" t="str">
        <f>[1]Лист1!$F$189</f>
        <v>Гаврина  Ольга Александровна</v>
      </c>
      <c r="H53" s="24">
        <v>11</v>
      </c>
      <c r="I53" s="24">
        <v>20</v>
      </c>
      <c r="J53" s="24">
        <v>9</v>
      </c>
      <c r="K53" s="24">
        <v>22</v>
      </c>
      <c r="L53" s="33">
        <f t="shared" si="2"/>
        <v>62</v>
      </c>
      <c r="M53" s="34">
        <f t="shared" si="3"/>
        <v>62</v>
      </c>
      <c r="N53" s="25" t="s">
        <v>388</v>
      </c>
    </row>
    <row r="54" spans="1:14" ht="19.5" thickBot="1" x14ac:dyDescent="0.35">
      <c r="A54" s="31">
        <v>52</v>
      </c>
      <c r="B54" s="12" t="s">
        <v>246</v>
      </c>
      <c r="C54" s="12" t="s">
        <v>129</v>
      </c>
      <c r="D54" s="12" t="s">
        <v>17</v>
      </c>
      <c r="E54" s="32">
        <v>83</v>
      </c>
      <c r="F54" s="12"/>
      <c r="G54" s="12" t="s">
        <v>239</v>
      </c>
      <c r="H54" s="24">
        <v>11</v>
      </c>
      <c r="I54" s="24">
        <v>20</v>
      </c>
      <c r="J54" s="24">
        <v>9</v>
      </c>
      <c r="K54" s="24">
        <v>22</v>
      </c>
      <c r="L54" s="33">
        <f t="shared" si="2"/>
        <v>62</v>
      </c>
      <c r="M54" s="34">
        <f t="shared" si="3"/>
        <v>62</v>
      </c>
      <c r="N54" s="25" t="s">
        <v>388</v>
      </c>
    </row>
    <row r="55" spans="1:14" ht="19.5" thickBot="1" x14ac:dyDescent="0.35">
      <c r="A55" s="31">
        <v>53</v>
      </c>
      <c r="B55" s="12" t="s">
        <v>292</v>
      </c>
      <c r="C55" s="12" t="s">
        <v>293</v>
      </c>
      <c r="D55" s="12" t="s">
        <v>294</v>
      </c>
      <c r="E55" s="32">
        <v>147</v>
      </c>
      <c r="F55" s="12"/>
      <c r="G55" s="12" t="s">
        <v>295</v>
      </c>
      <c r="H55" s="24">
        <v>11</v>
      </c>
      <c r="I55" s="24">
        <v>19</v>
      </c>
      <c r="J55" s="24">
        <v>15</v>
      </c>
      <c r="K55" s="24">
        <v>17</v>
      </c>
      <c r="L55" s="33">
        <f t="shared" si="2"/>
        <v>62</v>
      </c>
      <c r="M55" s="34">
        <f t="shared" si="3"/>
        <v>62</v>
      </c>
      <c r="N55" s="25" t="s">
        <v>388</v>
      </c>
    </row>
    <row r="56" spans="1:14" ht="19.5" thickBot="1" x14ac:dyDescent="0.35">
      <c r="A56" s="31">
        <v>54</v>
      </c>
      <c r="B56" s="21" t="s">
        <v>318</v>
      </c>
      <c r="C56" s="21" t="s">
        <v>317</v>
      </c>
      <c r="D56" s="21"/>
      <c r="E56" s="32">
        <v>50</v>
      </c>
      <c r="F56" s="35"/>
      <c r="G56" s="21" t="s">
        <v>316</v>
      </c>
      <c r="H56" s="24">
        <v>11</v>
      </c>
      <c r="I56" s="24">
        <v>19</v>
      </c>
      <c r="J56" s="24">
        <v>6</v>
      </c>
      <c r="K56" s="24">
        <v>26</v>
      </c>
      <c r="L56" s="33">
        <f t="shared" si="2"/>
        <v>62</v>
      </c>
      <c r="M56" s="34">
        <f t="shared" si="3"/>
        <v>62</v>
      </c>
      <c r="N56" s="25" t="s">
        <v>388</v>
      </c>
    </row>
    <row r="57" spans="1:14" ht="19.5" thickBot="1" x14ac:dyDescent="0.35">
      <c r="A57" s="31">
        <v>55</v>
      </c>
      <c r="B57" s="21" t="s">
        <v>361</v>
      </c>
      <c r="C57" s="21" t="s">
        <v>362</v>
      </c>
      <c r="D57" s="21" t="s">
        <v>363</v>
      </c>
      <c r="E57" s="32">
        <v>147</v>
      </c>
      <c r="F57" s="35"/>
      <c r="G57" s="21" t="s">
        <v>357</v>
      </c>
      <c r="H57" s="24">
        <v>10</v>
      </c>
      <c r="I57" s="24">
        <v>20</v>
      </c>
      <c r="J57" s="24">
        <v>9</v>
      </c>
      <c r="K57" s="24">
        <v>23</v>
      </c>
      <c r="L57" s="33">
        <f t="shared" si="2"/>
        <v>62</v>
      </c>
      <c r="M57" s="34">
        <f t="shared" si="3"/>
        <v>62</v>
      </c>
      <c r="N57" s="25" t="s">
        <v>388</v>
      </c>
    </row>
    <row r="58" spans="1:14" ht="19.5" thickBot="1" x14ac:dyDescent="0.35">
      <c r="A58" s="31">
        <v>57</v>
      </c>
      <c r="B58" s="12" t="s">
        <v>145</v>
      </c>
      <c r="C58" s="12" t="s">
        <v>146</v>
      </c>
      <c r="D58" s="12" t="s">
        <v>147</v>
      </c>
      <c r="E58" s="32">
        <v>174</v>
      </c>
      <c r="F58" s="35"/>
      <c r="G58" s="12" t="s">
        <v>120</v>
      </c>
      <c r="H58" s="24">
        <v>9</v>
      </c>
      <c r="I58" s="24">
        <v>16</v>
      </c>
      <c r="J58" s="24">
        <v>10</v>
      </c>
      <c r="K58" s="24">
        <v>26</v>
      </c>
      <c r="L58" s="33">
        <f t="shared" si="2"/>
        <v>61</v>
      </c>
      <c r="M58" s="34">
        <f t="shared" si="3"/>
        <v>61</v>
      </c>
      <c r="N58" s="25" t="s">
        <v>388</v>
      </c>
    </row>
    <row r="59" spans="1:14" ht="19.5" thickBot="1" x14ac:dyDescent="0.35">
      <c r="A59" s="31">
        <v>58</v>
      </c>
      <c r="B59" s="12" t="s">
        <v>160</v>
      </c>
      <c r="C59" s="12" t="s">
        <v>161</v>
      </c>
      <c r="D59" s="12" t="s">
        <v>162</v>
      </c>
      <c r="E59" s="32">
        <v>174</v>
      </c>
      <c r="F59" s="35"/>
      <c r="G59" s="12" t="str">
        <f>[1]Лист1!$F$254</f>
        <v>Сулимова Елена Эдуардовна</v>
      </c>
      <c r="H59" s="24">
        <v>8</v>
      </c>
      <c r="I59" s="24">
        <v>17</v>
      </c>
      <c r="J59" s="24">
        <v>10</v>
      </c>
      <c r="K59" s="24">
        <v>26</v>
      </c>
      <c r="L59" s="33">
        <f t="shared" si="2"/>
        <v>61</v>
      </c>
      <c r="M59" s="34">
        <f t="shared" si="3"/>
        <v>61</v>
      </c>
      <c r="N59" s="25" t="s">
        <v>388</v>
      </c>
    </row>
    <row r="60" spans="1:14" ht="19.5" thickBot="1" x14ac:dyDescent="0.35">
      <c r="A60" s="31">
        <v>59</v>
      </c>
      <c r="B60" s="12" t="s">
        <v>213</v>
      </c>
      <c r="C60" s="12" t="s">
        <v>229</v>
      </c>
      <c r="D60" s="12" t="s">
        <v>230</v>
      </c>
      <c r="E60" s="32">
        <v>83</v>
      </c>
      <c r="F60" s="35"/>
      <c r="G60" s="12" t="str">
        <f>[1]Лист1!$F$203</f>
        <v>Кильдеева Римма Равильевна</v>
      </c>
      <c r="H60" s="24">
        <v>9</v>
      </c>
      <c r="I60" s="24">
        <v>18</v>
      </c>
      <c r="J60" s="24">
        <v>15</v>
      </c>
      <c r="K60" s="24">
        <v>19</v>
      </c>
      <c r="L60" s="33">
        <f t="shared" si="2"/>
        <v>61</v>
      </c>
      <c r="M60" s="34">
        <f t="shared" si="3"/>
        <v>61</v>
      </c>
      <c r="N60" s="25" t="s">
        <v>388</v>
      </c>
    </row>
    <row r="61" spans="1:14" ht="19.5" thickBot="1" x14ac:dyDescent="0.35">
      <c r="A61" s="31">
        <v>60</v>
      </c>
      <c r="B61" s="12" t="s">
        <v>100</v>
      </c>
      <c r="C61" s="12" t="s">
        <v>101</v>
      </c>
      <c r="D61" s="12" t="s">
        <v>102</v>
      </c>
      <c r="E61" s="32">
        <v>166</v>
      </c>
      <c r="F61" s="35"/>
      <c r="G61" s="12" t="s">
        <v>96</v>
      </c>
      <c r="H61" s="24">
        <v>9</v>
      </c>
      <c r="I61" s="24">
        <v>16</v>
      </c>
      <c r="J61" s="24">
        <v>13</v>
      </c>
      <c r="K61" s="24">
        <v>23</v>
      </c>
      <c r="L61" s="33">
        <f t="shared" si="2"/>
        <v>61</v>
      </c>
      <c r="M61" s="34">
        <f t="shared" si="3"/>
        <v>61</v>
      </c>
      <c r="N61" s="25" t="s">
        <v>388</v>
      </c>
    </row>
    <row r="62" spans="1:14" ht="19.5" thickBot="1" x14ac:dyDescent="0.35">
      <c r="A62" s="31">
        <v>61</v>
      </c>
      <c r="B62" s="12" t="s">
        <v>247</v>
      </c>
      <c r="C62" s="12" t="s">
        <v>249</v>
      </c>
      <c r="D62" s="12" t="s">
        <v>248</v>
      </c>
      <c r="E62" s="32">
        <v>83</v>
      </c>
      <c r="F62" s="12"/>
      <c r="G62" s="12" t="s">
        <v>239</v>
      </c>
      <c r="H62" s="24">
        <v>7</v>
      </c>
      <c r="I62" s="24">
        <v>19</v>
      </c>
      <c r="J62" s="24">
        <v>18</v>
      </c>
      <c r="K62" s="24">
        <v>17</v>
      </c>
      <c r="L62" s="33">
        <f t="shared" si="2"/>
        <v>61</v>
      </c>
      <c r="M62" s="34">
        <f t="shared" si="3"/>
        <v>61</v>
      </c>
      <c r="N62" s="25" t="s">
        <v>388</v>
      </c>
    </row>
    <row r="63" spans="1:14" ht="19.5" thickBot="1" x14ac:dyDescent="0.35">
      <c r="A63" s="31">
        <v>62</v>
      </c>
      <c r="B63" s="12" t="s">
        <v>142</v>
      </c>
      <c r="C63" s="12" t="s">
        <v>143</v>
      </c>
      <c r="D63" s="12" t="s">
        <v>144</v>
      </c>
      <c r="E63" s="32">
        <v>174</v>
      </c>
      <c r="F63" s="12"/>
      <c r="G63" s="12" t="s">
        <v>120</v>
      </c>
      <c r="H63" s="24">
        <v>10</v>
      </c>
      <c r="I63" s="24">
        <v>16</v>
      </c>
      <c r="J63" s="24">
        <v>8</v>
      </c>
      <c r="K63" s="24">
        <v>26</v>
      </c>
      <c r="L63" s="33">
        <f t="shared" si="2"/>
        <v>60</v>
      </c>
      <c r="M63" s="34">
        <f t="shared" si="3"/>
        <v>60</v>
      </c>
      <c r="N63" s="25" t="s">
        <v>388</v>
      </c>
    </row>
    <row r="64" spans="1:14" ht="19.5" thickBot="1" x14ac:dyDescent="0.35">
      <c r="A64" s="31">
        <v>63</v>
      </c>
      <c r="B64" s="12" t="s">
        <v>59</v>
      </c>
      <c r="C64" s="12" t="s">
        <v>60</v>
      </c>
      <c r="D64" s="12" t="s">
        <v>61</v>
      </c>
      <c r="E64" s="32">
        <v>166</v>
      </c>
      <c r="F64" s="35"/>
      <c r="G64" s="12" t="s">
        <v>49</v>
      </c>
      <c r="H64" s="24">
        <v>12</v>
      </c>
      <c r="I64" s="24">
        <v>14</v>
      </c>
      <c r="J64" s="24">
        <v>12</v>
      </c>
      <c r="K64" s="24">
        <v>22</v>
      </c>
      <c r="L64" s="33">
        <f t="shared" si="2"/>
        <v>60</v>
      </c>
      <c r="M64" s="34">
        <f t="shared" si="3"/>
        <v>60</v>
      </c>
      <c r="N64" s="25" t="s">
        <v>388</v>
      </c>
    </row>
    <row r="65" spans="1:14" ht="19.5" thickBot="1" x14ac:dyDescent="0.35">
      <c r="A65" s="31">
        <v>64</v>
      </c>
      <c r="B65" s="12" t="s">
        <v>95</v>
      </c>
      <c r="C65" s="12" t="s">
        <v>93</v>
      </c>
      <c r="D65" s="12" t="s">
        <v>94</v>
      </c>
      <c r="E65" s="32">
        <v>166</v>
      </c>
      <c r="F65" s="12"/>
      <c r="G65" s="12" t="s">
        <v>96</v>
      </c>
      <c r="H65" s="24">
        <v>13</v>
      </c>
      <c r="I65" s="24">
        <v>19</v>
      </c>
      <c r="J65" s="24">
        <v>7</v>
      </c>
      <c r="K65" s="24">
        <v>21</v>
      </c>
      <c r="L65" s="33">
        <f t="shared" si="2"/>
        <v>60</v>
      </c>
      <c r="M65" s="34">
        <f t="shared" si="3"/>
        <v>60</v>
      </c>
      <c r="N65" s="25" t="s">
        <v>388</v>
      </c>
    </row>
    <row r="66" spans="1:14" ht="19.5" thickBot="1" x14ac:dyDescent="0.35">
      <c r="A66" s="31">
        <v>65</v>
      </c>
      <c r="B66" s="12" t="s">
        <v>109</v>
      </c>
      <c r="C66" s="12" t="s">
        <v>12</v>
      </c>
      <c r="D66" s="12" t="s">
        <v>110</v>
      </c>
      <c r="E66" s="32">
        <v>174</v>
      </c>
      <c r="F66" s="12"/>
      <c r="G66" s="12" t="str">
        <f>[1]Лист1!$F$237</f>
        <v>Исанова Лияна Сергеевна</v>
      </c>
      <c r="H66" s="24">
        <v>14</v>
      </c>
      <c r="I66" s="24">
        <v>17</v>
      </c>
      <c r="J66" s="24">
        <v>9</v>
      </c>
      <c r="K66" s="24">
        <v>20</v>
      </c>
      <c r="L66" s="33">
        <f t="shared" si="2"/>
        <v>60</v>
      </c>
      <c r="M66" s="34">
        <f t="shared" si="3"/>
        <v>60</v>
      </c>
      <c r="N66" s="25" t="s">
        <v>388</v>
      </c>
    </row>
    <row r="67" spans="1:14" ht="19.5" thickBot="1" x14ac:dyDescent="0.35">
      <c r="A67" s="31">
        <v>66</v>
      </c>
      <c r="B67" s="12" t="s">
        <v>285</v>
      </c>
      <c r="C67" s="12" t="s">
        <v>286</v>
      </c>
      <c r="D67" s="12" t="s">
        <v>181</v>
      </c>
      <c r="E67" s="32">
        <v>148</v>
      </c>
      <c r="F67" s="12"/>
      <c r="G67" s="12" t="str">
        <f>[1]Лист1!$F$158</f>
        <v>Скочилова Светлана Викторовна</v>
      </c>
      <c r="H67" s="24">
        <v>14</v>
      </c>
      <c r="I67" s="24">
        <v>17</v>
      </c>
      <c r="J67" s="24">
        <v>9</v>
      </c>
      <c r="K67" s="24">
        <v>20</v>
      </c>
      <c r="L67" s="33">
        <f t="shared" ref="L67:L98" si="4">H67+I67+J67+K67</f>
        <v>60</v>
      </c>
      <c r="M67" s="34">
        <f t="shared" ref="M67:M98" si="5">L67*1</f>
        <v>60</v>
      </c>
      <c r="N67" s="25" t="s">
        <v>388</v>
      </c>
    </row>
    <row r="68" spans="1:14" ht="19.5" thickBot="1" x14ac:dyDescent="0.35">
      <c r="A68" s="31">
        <v>67</v>
      </c>
      <c r="B68" s="21" t="s">
        <v>337</v>
      </c>
      <c r="C68" s="21" t="s">
        <v>338</v>
      </c>
      <c r="D68" s="21" t="s">
        <v>339</v>
      </c>
      <c r="E68" s="32">
        <v>149</v>
      </c>
      <c r="F68" s="35"/>
      <c r="G68" s="21" t="s">
        <v>334</v>
      </c>
      <c r="H68" s="24">
        <v>10</v>
      </c>
      <c r="I68" s="24">
        <v>14</v>
      </c>
      <c r="J68" s="24">
        <v>9</v>
      </c>
      <c r="K68" s="24">
        <v>27</v>
      </c>
      <c r="L68" s="33">
        <f t="shared" si="4"/>
        <v>60</v>
      </c>
      <c r="M68" s="34">
        <f t="shared" si="5"/>
        <v>60</v>
      </c>
      <c r="N68" s="25" t="s">
        <v>388</v>
      </c>
    </row>
    <row r="69" spans="1:14" ht="19.5" thickBot="1" x14ac:dyDescent="0.35">
      <c r="A69" s="31">
        <v>68</v>
      </c>
      <c r="B69" s="21" t="s">
        <v>383</v>
      </c>
      <c r="C69" s="21" t="s">
        <v>384</v>
      </c>
      <c r="D69" s="21"/>
      <c r="E69" s="32">
        <v>147</v>
      </c>
      <c r="F69" s="35"/>
      <c r="G69" s="21" t="str">
        <f>$G$128</f>
        <v>Пономарёва Татьяна Анатольевна</v>
      </c>
      <c r="H69" s="24">
        <v>9</v>
      </c>
      <c r="I69" s="24">
        <v>16</v>
      </c>
      <c r="J69" s="24">
        <v>8</v>
      </c>
      <c r="K69" s="24">
        <v>27</v>
      </c>
      <c r="L69" s="33">
        <f t="shared" si="4"/>
        <v>60</v>
      </c>
      <c r="M69" s="34">
        <f t="shared" si="5"/>
        <v>60</v>
      </c>
      <c r="N69" s="25" t="s">
        <v>388</v>
      </c>
    </row>
    <row r="70" spans="1:14" ht="19.5" thickBot="1" x14ac:dyDescent="0.35">
      <c r="A70" s="31">
        <v>69</v>
      </c>
      <c r="B70" s="21" t="s">
        <v>163</v>
      </c>
      <c r="C70" s="21" t="s">
        <v>165</v>
      </c>
      <c r="D70" s="21" t="s">
        <v>164</v>
      </c>
      <c r="E70" s="22">
        <v>174</v>
      </c>
      <c r="F70" s="35"/>
      <c r="G70" s="21" t="str">
        <f>[1]Лист1!$F$254</f>
        <v>Сулимова Елена Эдуардовна</v>
      </c>
      <c r="H70" s="24">
        <v>11</v>
      </c>
      <c r="I70" s="24">
        <v>12</v>
      </c>
      <c r="J70" s="24">
        <v>10</v>
      </c>
      <c r="K70" s="24">
        <v>26</v>
      </c>
      <c r="L70" s="33">
        <f t="shared" si="4"/>
        <v>59</v>
      </c>
      <c r="M70" s="34">
        <f t="shared" si="5"/>
        <v>59</v>
      </c>
      <c r="N70" s="25" t="s">
        <v>389</v>
      </c>
    </row>
    <row r="71" spans="1:14" ht="19.5" thickBot="1" x14ac:dyDescent="0.35">
      <c r="A71" s="31">
        <v>70</v>
      </c>
      <c r="B71" s="12" t="s">
        <v>75</v>
      </c>
      <c r="C71" s="12" t="s">
        <v>76</v>
      </c>
      <c r="D71" s="12" t="s">
        <v>77</v>
      </c>
      <c r="E71" s="32">
        <v>166</v>
      </c>
      <c r="F71" s="12"/>
      <c r="G71" s="12" t="str">
        <f>[1]Лист1!$F$184</f>
        <v>Коновалова Наталия Владимировна</v>
      </c>
      <c r="H71" s="24">
        <v>11</v>
      </c>
      <c r="I71" s="24">
        <v>17</v>
      </c>
      <c r="J71" s="24">
        <v>16</v>
      </c>
      <c r="K71" s="24">
        <v>15</v>
      </c>
      <c r="L71" s="33">
        <f t="shared" si="4"/>
        <v>59</v>
      </c>
      <c r="M71" s="34">
        <f t="shared" si="5"/>
        <v>59</v>
      </c>
      <c r="N71" s="25" t="s">
        <v>389</v>
      </c>
    </row>
    <row r="72" spans="1:14" ht="19.5" thickBot="1" x14ac:dyDescent="0.35">
      <c r="A72" s="31">
        <v>71</v>
      </c>
      <c r="B72" s="21" t="s">
        <v>364</v>
      </c>
      <c r="C72" s="21" t="s">
        <v>365</v>
      </c>
      <c r="D72" s="21" t="s">
        <v>40</v>
      </c>
      <c r="E72" s="32">
        <v>147</v>
      </c>
      <c r="F72" s="35"/>
      <c r="G72" s="21" t="s">
        <v>357</v>
      </c>
      <c r="H72" s="24">
        <v>11</v>
      </c>
      <c r="I72" s="24">
        <v>16</v>
      </c>
      <c r="J72" s="24">
        <v>7</v>
      </c>
      <c r="K72" s="24">
        <v>25</v>
      </c>
      <c r="L72" s="33">
        <f t="shared" si="4"/>
        <v>59</v>
      </c>
      <c r="M72" s="34">
        <f t="shared" si="5"/>
        <v>59</v>
      </c>
      <c r="N72" s="25" t="s">
        <v>389</v>
      </c>
    </row>
    <row r="73" spans="1:14" ht="19.5" thickBot="1" x14ac:dyDescent="0.35">
      <c r="A73" s="31">
        <v>72</v>
      </c>
      <c r="B73" s="21" t="s">
        <v>381</v>
      </c>
      <c r="C73" s="21" t="s">
        <v>386</v>
      </c>
      <c r="D73" s="21" t="s">
        <v>382</v>
      </c>
      <c r="E73" s="32">
        <v>174</v>
      </c>
      <c r="F73" s="35"/>
      <c r="G73" s="21" t="str">
        <f>[1]Лист1!$F$259</f>
        <v>Бушмелева Наталья Юрьевна</v>
      </c>
      <c r="H73" s="24">
        <v>5</v>
      </c>
      <c r="I73" s="24">
        <v>19</v>
      </c>
      <c r="J73" s="24">
        <v>9</v>
      </c>
      <c r="K73" s="24">
        <v>26</v>
      </c>
      <c r="L73" s="33">
        <f t="shared" si="4"/>
        <v>59</v>
      </c>
      <c r="M73" s="34">
        <f t="shared" si="5"/>
        <v>59</v>
      </c>
      <c r="N73" s="25" t="s">
        <v>389</v>
      </c>
    </row>
    <row r="74" spans="1:14" ht="19.5" thickBot="1" x14ac:dyDescent="0.35">
      <c r="A74" s="31">
        <v>73</v>
      </c>
      <c r="B74" s="12" t="s">
        <v>106</v>
      </c>
      <c r="C74" s="12" t="s">
        <v>42</v>
      </c>
      <c r="D74" s="12"/>
      <c r="E74" s="32">
        <v>183</v>
      </c>
      <c r="F74" s="12"/>
      <c r="G74" s="12" t="s">
        <v>105</v>
      </c>
      <c r="H74" s="24">
        <v>10</v>
      </c>
      <c r="I74" s="24">
        <v>18</v>
      </c>
      <c r="J74" s="24">
        <v>17</v>
      </c>
      <c r="K74" s="24">
        <v>13</v>
      </c>
      <c r="L74" s="33">
        <f t="shared" si="4"/>
        <v>58</v>
      </c>
      <c r="M74" s="34">
        <f t="shared" si="5"/>
        <v>58</v>
      </c>
      <c r="N74" s="25" t="s">
        <v>389</v>
      </c>
    </row>
    <row r="75" spans="1:14" ht="19.5" thickBot="1" x14ac:dyDescent="0.35">
      <c r="A75" s="31">
        <v>81</v>
      </c>
      <c r="B75" s="12" t="s">
        <v>114</v>
      </c>
      <c r="C75" s="12" t="s">
        <v>115</v>
      </c>
      <c r="D75" s="12" t="s">
        <v>116</v>
      </c>
      <c r="E75" s="32">
        <v>174</v>
      </c>
      <c r="F75" s="12"/>
      <c r="G75" s="12" t="str">
        <f>[1]Лист1!$F$237</f>
        <v>Исанова Лияна Сергеевна</v>
      </c>
      <c r="H75" s="24">
        <v>13</v>
      </c>
      <c r="I75" s="24">
        <v>15</v>
      </c>
      <c r="J75" s="24">
        <v>11</v>
      </c>
      <c r="K75" s="24">
        <v>19</v>
      </c>
      <c r="L75" s="33">
        <f t="shared" si="4"/>
        <v>58</v>
      </c>
      <c r="M75" s="34">
        <f t="shared" si="5"/>
        <v>58</v>
      </c>
      <c r="N75" s="25" t="s">
        <v>389</v>
      </c>
    </row>
    <row r="76" spans="1:14" ht="19.5" thickBot="1" x14ac:dyDescent="0.35">
      <c r="A76" s="31">
        <v>82</v>
      </c>
      <c r="B76" s="12" t="s">
        <v>268</v>
      </c>
      <c r="C76" s="12" t="s">
        <v>269</v>
      </c>
      <c r="D76" s="12" t="s">
        <v>270</v>
      </c>
      <c r="E76" s="32">
        <v>127</v>
      </c>
      <c r="F76" s="12"/>
      <c r="G76" s="12" t="str">
        <f>[1]Лист1!$F$155</f>
        <v>Санникова Наталья Вилориковна</v>
      </c>
      <c r="H76" s="24">
        <v>12</v>
      </c>
      <c r="I76" s="24">
        <v>17</v>
      </c>
      <c r="J76" s="24">
        <v>8</v>
      </c>
      <c r="K76" s="24">
        <v>21</v>
      </c>
      <c r="L76" s="33">
        <f t="shared" si="4"/>
        <v>58</v>
      </c>
      <c r="M76" s="34">
        <f t="shared" si="5"/>
        <v>58</v>
      </c>
      <c r="N76" s="25" t="s">
        <v>389</v>
      </c>
    </row>
    <row r="77" spans="1:14" ht="19.5" thickBot="1" x14ac:dyDescent="0.35">
      <c r="A77" s="31">
        <v>83</v>
      </c>
      <c r="B77" s="12" t="s">
        <v>271</v>
      </c>
      <c r="C77" s="12" t="s">
        <v>272</v>
      </c>
      <c r="D77" s="12" t="s">
        <v>273</v>
      </c>
      <c r="E77" s="32">
        <v>127</v>
      </c>
      <c r="F77" s="12"/>
      <c r="G77" s="12" t="str">
        <f>[1]Лист1!$F$195</f>
        <v>Пономарёва Татьяна Анатольевна</v>
      </c>
      <c r="H77" s="24">
        <v>9</v>
      </c>
      <c r="I77" s="24">
        <v>18</v>
      </c>
      <c r="J77" s="24">
        <v>12</v>
      </c>
      <c r="K77" s="24">
        <v>19</v>
      </c>
      <c r="L77" s="33">
        <f t="shared" si="4"/>
        <v>58</v>
      </c>
      <c r="M77" s="34">
        <f t="shared" si="5"/>
        <v>58</v>
      </c>
      <c r="N77" s="25" t="s">
        <v>389</v>
      </c>
    </row>
    <row r="78" spans="1:14" ht="19.5" thickBot="1" x14ac:dyDescent="0.35">
      <c r="A78" s="31">
        <v>84</v>
      </c>
      <c r="B78" s="21" t="s">
        <v>306</v>
      </c>
      <c r="C78" s="21" t="s">
        <v>307</v>
      </c>
      <c r="D78" s="21" t="s">
        <v>308</v>
      </c>
      <c r="E78" s="32">
        <v>50</v>
      </c>
      <c r="F78" s="35"/>
      <c r="G78" s="21" t="str">
        <f>[1]Лист1!$F$143</f>
        <v>Лоретц Анна Васильевна</v>
      </c>
      <c r="H78" s="24">
        <v>10</v>
      </c>
      <c r="I78" s="24">
        <v>16</v>
      </c>
      <c r="J78" s="24">
        <v>9</v>
      </c>
      <c r="K78" s="24">
        <v>23</v>
      </c>
      <c r="L78" s="33">
        <f t="shared" si="4"/>
        <v>58</v>
      </c>
      <c r="M78" s="34">
        <f t="shared" si="5"/>
        <v>58</v>
      </c>
      <c r="N78" s="25" t="s">
        <v>389</v>
      </c>
    </row>
    <row r="79" spans="1:14" ht="19.5" thickBot="1" x14ac:dyDescent="0.35">
      <c r="A79" s="31">
        <v>85</v>
      </c>
      <c r="B79" s="21" t="s">
        <v>315</v>
      </c>
      <c r="C79" s="21" t="s">
        <v>146</v>
      </c>
      <c r="D79" s="21" t="s">
        <v>45</v>
      </c>
      <c r="E79" s="32">
        <v>50</v>
      </c>
      <c r="F79" s="35"/>
      <c r="G79" s="21" t="s">
        <v>316</v>
      </c>
      <c r="H79" s="24">
        <v>7</v>
      </c>
      <c r="I79" s="24">
        <v>17</v>
      </c>
      <c r="J79" s="24">
        <v>6</v>
      </c>
      <c r="K79" s="24">
        <v>28</v>
      </c>
      <c r="L79" s="33">
        <f t="shared" si="4"/>
        <v>58</v>
      </c>
      <c r="M79" s="34">
        <f t="shared" si="5"/>
        <v>58</v>
      </c>
      <c r="N79" s="25" t="s">
        <v>389</v>
      </c>
    </row>
    <row r="80" spans="1:14" ht="19.5" thickBot="1" x14ac:dyDescent="0.35">
      <c r="A80" s="31">
        <v>86</v>
      </c>
      <c r="B80" s="21" t="s">
        <v>336</v>
      </c>
      <c r="C80" s="21" t="s">
        <v>335</v>
      </c>
      <c r="D80" s="21"/>
      <c r="E80" s="32">
        <v>149</v>
      </c>
      <c r="F80" s="35"/>
      <c r="G80" s="21" t="s">
        <v>334</v>
      </c>
      <c r="H80" s="24">
        <v>13</v>
      </c>
      <c r="I80" s="24">
        <v>11</v>
      </c>
      <c r="J80" s="24">
        <v>8</v>
      </c>
      <c r="K80" s="24">
        <v>26</v>
      </c>
      <c r="L80" s="33">
        <f t="shared" si="4"/>
        <v>58</v>
      </c>
      <c r="M80" s="34">
        <f t="shared" si="5"/>
        <v>58</v>
      </c>
      <c r="N80" s="25" t="s">
        <v>389</v>
      </c>
    </row>
    <row r="81" spans="1:14" ht="19.5" thickBot="1" x14ac:dyDescent="0.35">
      <c r="A81" s="31">
        <v>87</v>
      </c>
      <c r="B81" s="21" t="s">
        <v>358</v>
      </c>
      <c r="C81" s="21" t="s">
        <v>359</v>
      </c>
      <c r="D81" s="21" t="s">
        <v>360</v>
      </c>
      <c r="E81" s="32">
        <v>147</v>
      </c>
      <c r="F81" s="35"/>
      <c r="G81" s="21" t="s">
        <v>357</v>
      </c>
      <c r="H81" s="24">
        <v>11</v>
      </c>
      <c r="I81" s="24">
        <v>15</v>
      </c>
      <c r="J81" s="24">
        <v>6</v>
      </c>
      <c r="K81" s="24">
        <v>26</v>
      </c>
      <c r="L81" s="33">
        <f t="shared" si="4"/>
        <v>58</v>
      </c>
      <c r="M81" s="34">
        <f t="shared" si="5"/>
        <v>58</v>
      </c>
      <c r="N81" s="25" t="s">
        <v>389</v>
      </c>
    </row>
    <row r="82" spans="1:14" ht="19.5" thickBot="1" x14ac:dyDescent="0.35">
      <c r="A82" s="31">
        <v>88</v>
      </c>
      <c r="B82" s="12" t="s">
        <v>157</v>
      </c>
      <c r="C82" s="12" t="s">
        <v>158</v>
      </c>
      <c r="D82" s="12" t="s">
        <v>159</v>
      </c>
      <c r="E82" s="32">
        <v>174</v>
      </c>
      <c r="F82" s="12"/>
      <c r="G82" s="12" t="s">
        <v>120</v>
      </c>
      <c r="H82" s="24">
        <v>10</v>
      </c>
      <c r="I82" s="24">
        <v>16</v>
      </c>
      <c r="J82" s="24">
        <v>8</v>
      </c>
      <c r="K82" s="24">
        <v>23</v>
      </c>
      <c r="L82" s="33">
        <f t="shared" si="4"/>
        <v>57</v>
      </c>
      <c r="M82" s="34">
        <f t="shared" si="5"/>
        <v>57</v>
      </c>
      <c r="N82" s="25" t="s">
        <v>389</v>
      </c>
    </row>
    <row r="83" spans="1:14" ht="19.5" thickBot="1" x14ac:dyDescent="0.35">
      <c r="A83" s="31">
        <v>89</v>
      </c>
      <c r="B83" s="12" t="s">
        <v>38</v>
      </c>
      <c r="C83" s="12" t="s">
        <v>39</v>
      </c>
      <c r="D83" s="12" t="s">
        <v>40</v>
      </c>
      <c r="E83" s="32">
        <v>166</v>
      </c>
      <c r="F83" s="35"/>
      <c r="G83" s="12" t="s">
        <v>34</v>
      </c>
      <c r="H83" s="24">
        <v>11</v>
      </c>
      <c r="I83" s="24">
        <v>17</v>
      </c>
      <c r="J83" s="23">
        <v>6</v>
      </c>
      <c r="K83" s="24">
        <v>23</v>
      </c>
      <c r="L83" s="33">
        <f t="shared" si="4"/>
        <v>57</v>
      </c>
      <c r="M83" s="34">
        <f t="shared" si="5"/>
        <v>57</v>
      </c>
      <c r="N83" s="25" t="s">
        <v>389</v>
      </c>
    </row>
    <row r="84" spans="1:14" ht="19.5" thickBot="1" x14ac:dyDescent="0.35">
      <c r="A84" s="31">
        <v>90</v>
      </c>
      <c r="B84" s="12" t="s">
        <v>82</v>
      </c>
      <c r="C84" s="12" t="s">
        <v>44</v>
      </c>
      <c r="D84" s="12" t="s">
        <v>45</v>
      </c>
      <c r="E84" s="32">
        <v>166</v>
      </c>
      <c r="F84" s="12"/>
      <c r="G84" s="12" t="str">
        <f>[1]Лист1!$F$171</f>
        <v>Мурадова Арзу Сахибовна</v>
      </c>
      <c r="H84" s="24">
        <v>10</v>
      </c>
      <c r="I84" s="24">
        <v>12</v>
      </c>
      <c r="J84" s="23">
        <v>16</v>
      </c>
      <c r="K84" s="24">
        <v>19</v>
      </c>
      <c r="L84" s="33">
        <f t="shared" si="4"/>
        <v>57</v>
      </c>
      <c r="M84" s="34">
        <f t="shared" si="5"/>
        <v>57</v>
      </c>
      <c r="N84" s="25" t="s">
        <v>389</v>
      </c>
    </row>
    <row r="85" spans="1:14" ht="19.5" thickBot="1" x14ac:dyDescent="0.35">
      <c r="A85" s="31">
        <v>91</v>
      </c>
      <c r="B85" s="21" t="s">
        <v>304</v>
      </c>
      <c r="C85" s="21" t="s">
        <v>12</v>
      </c>
      <c r="D85" s="21" t="s">
        <v>305</v>
      </c>
      <c r="E85" s="32">
        <v>147</v>
      </c>
      <c r="F85" s="35"/>
      <c r="G85" s="21" t="s">
        <v>295</v>
      </c>
      <c r="H85" s="24">
        <v>11</v>
      </c>
      <c r="I85" s="24">
        <v>18</v>
      </c>
      <c r="J85" s="24">
        <v>10</v>
      </c>
      <c r="K85" s="24">
        <v>18</v>
      </c>
      <c r="L85" s="33">
        <f t="shared" si="4"/>
        <v>57</v>
      </c>
      <c r="M85" s="34">
        <f t="shared" si="5"/>
        <v>57</v>
      </c>
      <c r="N85" s="25" t="s">
        <v>389</v>
      </c>
    </row>
    <row r="86" spans="1:14" ht="19.5" thickBot="1" x14ac:dyDescent="0.35">
      <c r="A86" s="31">
        <v>92</v>
      </c>
      <c r="B86" s="12" t="s">
        <v>107</v>
      </c>
      <c r="C86" s="12" t="s">
        <v>108</v>
      </c>
      <c r="D86" s="12"/>
      <c r="E86" s="32">
        <v>183</v>
      </c>
      <c r="F86" s="35"/>
      <c r="G86" s="12" t="s">
        <v>105</v>
      </c>
      <c r="H86" s="24">
        <v>13</v>
      </c>
      <c r="I86" s="24">
        <v>13</v>
      </c>
      <c r="J86" s="24">
        <v>16</v>
      </c>
      <c r="K86" s="24">
        <v>14</v>
      </c>
      <c r="L86" s="33">
        <f t="shared" si="4"/>
        <v>56</v>
      </c>
      <c r="M86" s="34">
        <f t="shared" si="5"/>
        <v>56</v>
      </c>
      <c r="N86" s="25" t="s">
        <v>389</v>
      </c>
    </row>
    <row r="87" spans="1:14" ht="19.5" thickBot="1" x14ac:dyDescent="0.35">
      <c r="A87" s="31">
        <v>93</v>
      </c>
      <c r="B87" s="12" t="s">
        <v>117</v>
      </c>
      <c r="C87" s="12" t="s">
        <v>118</v>
      </c>
      <c r="D87" s="12" t="s">
        <v>119</v>
      </c>
      <c r="E87" s="32">
        <v>174</v>
      </c>
      <c r="F87" s="35"/>
      <c r="G87" s="12" t="s">
        <v>120</v>
      </c>
      <c r="H87" s="24">
        <v>12</v>
      </c>
      <c r="I87" s="24">
        <v>16</v>
      </c>
      <c r="J87" s="24">
        <v>13</v>
      </c>
      <c r="K87" s="24">
        <v>15</v>
      </c>
      <c r="L87" s="33">
        <f t="shared" si="4"/>
        <v>56</v>
      </c>
      <c r="M87" s="34">
        <f t="shared" si="5"/>
        <v>56</v>
      </c>
      <c r="N87" s="25" t="s">
        <v>389</v>
      </c>
    </row>
    <row r="88" spans="1:14" ht="19.5" thickBot="1" x14ac:dyDescent="0.35">
      <c r="A88" s="31">
        <v>94</v>
      </c>
      <c r="B88" s="12" t="s">
        <v>82</v>
      </c>
      <c r="C88" s="12" t="s">
        <v>83</v>
      </c>
      <c r="D88" s="12" t="s">
        <v>84</v>
      </c>
      <c r="E88" s="32">
        <v>166</v>
      </c>
      <c r="F88" s="12"/>
      <c r="G88" s="12" t="str">
        <f>[1]Лист1!$F$189</f>
        <v>Гаврина  Ольга Александровна</v>
      </c>
      <c r="H88" s="24">
        <v>12</v>
      </c>
      <c r="I88" s="24">
        <v>10</v>
      </c>
      <c r="J88" s="24">
        <v>10</v>
      </c>
      <c r="K88" s="24">
        <v>24</v>
      </c>
      <c r="L88" s="33">
        <f t="shared" si="4"/>
        <v>56</v>
      </c>
      <c r="M88" s="34">
        <f t="shared" si="5"/>
        <v>56</v>
      </c>
      <c r="N88" s="25" t="s">
        <v>389</v>
      </c>
    </row>
    <row r="89" spans="1:14" ht="19.5" thickBot="1" x14ac:dyDescent="0.35">
      <c r="A89" s="31">
        <v>95</v>
      </c>
      <c r="B89" s="12" t="s">
        <v>296</v>
      </c>
      <c r="C89" s="12" t="s">
        <v>297</v>
      </c>
      <c r="D89" s="12" t="s">
        <v>298</v>
      </c>
      <c r="E89" s="32">
        <v>147</v>
      </c>
      <c r="F89" s="12"/>
      <c r="G89" s="12" t="s">
        <v>295</v>
      </c>
      <c r="H89" s="24">
        <v>13</v>
      </c>
      <c r="I89" s="24">
        <v>15</v>
      </c>
      <c r="J89" s="24">
        <v>11</v>
      </c>
      <c r="K89" s="24">
        <v>17</v>
      </c>
      <c r="L89" s="33">
        <f t="shared" si="4"/>
        <v>56</v>
      </c>
      <c r="M89" s="34">
        <f t="shared" si="5"/>
        <v>56</v>
      </c>
      <c r="N89" s="25" t="s">
        <v>389</v>
      </c>
    </row>
    <row r="90" spans="1:14" ht="19.5" thickBot="1" x14ac:dyDescent="0.35">
      <c r="A90" s="31">
        <v>96</v>
      </c>
      <c r="B90" s="21" t="s">
        <v>301</v>
      </c>
      <c r="C90" s="21" t="s">
        <v>302</v>
      </c>
      <c r="D90" s="21" t="s">
        <v>303</v>
      </c>
      <c r="E90" s="32">
        <v>147</v>
      </c>
      <c r="F90" s="12"/>
      <c r="G90" s="21" t="s">
        <v>295</v>
      </c>
      <c r="H90" s="24">
        <v>12</v>
      </c>
      <c r="I90" s="24">
        <v>20</v>
      </c>
      <c r="J90" s="24">
        <v>6</v>
      </c>
      <c r="K90" s="24">
        <v>18</v>
      </c>
      <c r="L90" s="33">
        <f t="shared" si="4"/>
        <v>56</v>
      </c>
      <c r="M90" s="34">
        <f t="shared" si="5"/>
        <v>56</v>
      </c>
      <c r="N90" s="25" t="s">
        <v>389</v>
      </c>
    </row>
    <row r="91" spans="1:14" ht="19.5" thickBot="1" x14ac:dyDescent="0.35">
      <c r="A91" s="31">
        <v>97</v>
      </c>
      <c r="B91" s="21" t="s">
        <v>321</v>
      </c>
      <c r="C91" s="21" t="s">
        <v>322</v>
      </c>
      <c r="D91" s="21" t="s">
        <v>323</v>
      </c>
      <c r="E91" s="32">
        <v>149</v>
      </c>
      <c r="F91" s="35"/>
      <c r="G91" s="21" t="str">
        <f>[1]Лист1!$F$218</f>
        <v>Панова Кристина Сергеевна</v>
      </c>
      <c r="H91" s="24">
        <v>8</v>
      </c>
      <c r="I91" s="24">
        <v>16</v>
      </c>
      <c r="J91" s="24">
        <v>6</v>
      </c>
      <c r="K91" s="24">
        <v>26</v>
      </c>
      <c r="L91" s="33">
        <f t="shared" si="4"/>
        <v>56</v>
      </c>
      <c r="M91" s="34">
        <f t="shared" si="5"/>
        <v>56</v>
      </c>
      <c r="N91" s="25" t="s">
        <v>389</v>
      </c>
    </row>
    <row r="92" spans="1:14" ht="19.5" thickBot="1" x14ac:dyDescent="0.35">
      <c r="A92" s="31">
        <v>98</v>
      </c>
      <c r="B92" s="12" t="s">
        <v>136</v>
      </c>
      <c r="C92" s="12" t="s">
        <v>137</v>
      </c>
      <c r="D92" s="12" t="s">
        <v>138</v>
      </c>
      <c r="E92" s="32">
        <v>174</v>
      </c>
      <c r="F92" s="12"/>
      <c r="G92" s="12" t="s">
        <v>120</v>
      </c>
      <c r="H92" s="24">
        <v>16</v>
      </c>
      <c r="I92" s="24">
        <v>14</v>
      </c>
      <c r="J92" s="24">
        <v>6</v>
      </c>
      <c r="K92" s="24">
        <v>19</v>
      </c>
      <c r="L92" s="33">
        <f t="shared" si="4"/>
        <v>55</v>
      </c>
      <c r="M92" s="34">
        <f t="shared" si="5"/>
        <v>55</v>
      </c>
      <c r="N92" s="25" t="s">
        <v>389</v>
      </c>
    </row>
    <row r="93" spans="1:14" ht="19.5" thickBot="1" x14ac:dyDescent="0.35">
      <c r="A93" s="31">
        <v>99</v>
      </c>
      <c r="B93" s="12" t="s">
        <v>178</v>
      </c>
      <c r="C93" s="12"/>
      <c r="D93" s="12"/>
      <c r="E93" s="32">
        <v>174</v>
      </c>
      <c r="F93" s="12"/>
      <c r="G93" s="12" t="str">
        <f>[1]Лист1!$F$261</f>
        <v>Бушмелева Наталья Юрьевна</v>
      </c>
      <c r="H93" s="24">
        <v>10</v>
      </c>
      <c r="I93" s="24">
        <v>16</v>
      </c>
      <c r="J93" s="24">
        <v>16</v>
      </c>
      <c r="K93" s="24">
        <v>13</v>
      </c>
      <c r="L93" s="33">
        <f t="shared" si="4"/>
        <v>55</v>
      </c>
      <c r="M93" s="34">
        <f t="shared" si="5"/>
        <v>55</v>
      </c>
      <c r="N93" s="25" t="s">
        <v>389</v>
      </c>
    </row>
    <row r="94" spans="1:14" ht="19.5" thickBot="1" x14ac:dyDescent="0.35">
      <c r="A94" s="31">
        <v>100</v>
      </c>
      <c r="B94" s="12" t="s">
        <v>234</v>
      </c>
      <c r="C94" s="12" t="s">
        <v>235</v>
      </c>
      <c r="D94" s="12" t="s">
        <v>236</v>
      </c>
      <c r="E94" s="32">
        <v>83</v>
      </c>
      <c r="F94" s="35"/>
      <c r="G94" s="12" t="s">
        <v>390</v>
      </c>
      <c r="H94" s="24">
        <v>8</v>
      </c>
      <c r="I94" s="24">
        <v>22</v>
      </c>
      <c r="J94" s="23">
        <v>11</v>
      </c>
      <c r="K94" s="24">
        <v>14</v>
      </c>
      <c r="L94" s="33">
        <f t="shared" si="4"/>
        <v>55</v>
      </c>
      <c r="M94" s="34">
        <f t="shared" si="5"/>
        <v>55</v>
      </c>
      <c r="N94" s="25" t="s">
        <v>389</v>
      </c>
    </row>
    <row r="95" spans="1:14" ht="19.5" thickBot="1" x14ac:dyDescent="0.35">
      <c r="A95" s="31">
        <v>101</v>
      </c>
      <c r="B95" s="12" t="s">
        <v>62</v>
      </c>
      <c r="C95" s="12" t="s">
        <v>63</v>
      </c>
      <c r="D95" s="12" t="s">
        <v>64</v>
      </c>
      <c r="E95" s="32">
        <v>166</v>
      </c>
      <c r="F95" s="12"/>
      <c r="G95" s="12" t="s">
        <v>49</v>
      </c>
      <c r="H95" s="24">
        <v>10</v>
      </c>
      <c r="I95" s="24">
        <v>17</v>
      </c>
      <c r="J95" s="24">
        <v>8</v>
      </c>
      <c r="K95" s="24">
        <v>20</v>
      </c>
      <c r="L95" s="33">
        <f t="shared" si="4"/>
        <v>55</v>
      </c>
      <c r="M95" s="34">
        <f t="shared" si="5"/>
        <v>55</v>
      </c>
      <c r="N95" s="25" t="s">
        <v>389</v>
      </c>
    </row>
    <row r="96" spans="1:14" ht="19.5" thickBot="1" x14ac:dyDescent="0.35">
      <c r="A96" s="31">
        <v>102</v>
      </c>
      <c r="B96" s="21" t="s">
        <v>375</v>
      </c>
      <c r="C96" s="21" t="s">
        <v>376</v>
      </c>
      <c r="D96" s="21" t="s">
        <v>377</v>
      </c>
      <c r="E96" s="32">
        <v>147</v>
      </c>
      <c r="F96" s="35"/>
      <c r="G96" s="21" t="str">
        <f>[1]Лист1!$F$252</f>
        <v>Парамонова Алёна Андреевна</v>
      </c>
      <c r="H96" s="24">
        <v>9</v>
      </c>
      <c r="I96" s="24">
        <v>14</v>
      </c>
      <c r="J96" s="24">
        <v>8</v>
      </c>
      <c r="K96" s="24">
        <v>24</v>
      </c>
      <c r="L96" s="33">
        <f t="shared" si="4"/>
        <v>55</v>
      </c>
      <c r="M96" s="34">
        <f t="shared" si="5"/>
        <v>55</v>
      </c>
      <c r="N96" s="25" t="s">
        <v>389</v>
      </c>
    </row>
    <row r="97" spans="1:14" ht="19.5" thickBot="1" x14ac:dyDescent="0.35">
      <c r="A97" s="31">
        <v>103</v>
      </c>
      <c r="B97" s="12" t="s">
        <v>175</v>
      </c>
      <c r="C97" s="12" t="s">
        <v>176</v>
      </c>
      <c r="D97" s="12" t="s">
        <v>177</v>
      </c>
      <c r="E97" s="32">
        <v>174</v>
      </c>
      <c r="F97" s="35"/>
      <c r="G97" s="12" t="str">
        <f>[1]Лист1!$F$261</f>
        <v>Бушмелева Наталья Юрьевна</v>
      </c>
      <c r="H97" s="24">
        <v>10</v>
      </c>
      <c r="I97" s="24">
        <v>25</v>
      </c>
      <c r="J97" s="23">
        <v>6</v>
      </c>
      <c r="K97" s="24">
        <v>13</v>
      </c>
      <c r="L97" s="33">
        <f t="shared" si="4"/>
        <v>54</v>
      </c>
      <c r="M97" s="34">
        <f t="shared" si="5"/>
        <v>54</v>
      </c>
      <c r="N97" s="25" t="s">
        <v>389</v>
      </c>
    </row>
    <row r="98" spans="1:14" ht="19.5" thickBot="1" x14ac:dyDescent="0.35">
      <c r="A98" s="31">
        <v>104</v>
      </c>
      <c r="B98" s="12" t="s">
        <v>276</v>
      </c>
      <c r="C98" s="12" t="s">
        <v>277</v>
      </c>
      <c r="D98" s="12" t="s">
        <v>278</v>
      </c>
      <c r="E98" s="32">
        <v>127</v>
      </c>
      <c r="F98" s="12"/>
      <c r="G98" s="12" t="str">
        <f>[1]Лист1!$F$195</f>
        <v>Пономарёва Татьяна Анатольевна</v>
      </c>
      <c r="H98" s="24">
        <v>13</v>
      </c>
      <c r="I98" s="24">
        <v>16</v>
      </c>
      <c r="J98" s="24">
        <v>8</v>
      </c>
      <c r="K98" s="24">
        <v>17</v>
      </c>
      <c r="L98" s="33">
        <f t="shared" si="4"/>
        <v>54</v>
      </c>
      <c r="M98" s="34">
        <f t="shared" si="5"/>
        <v>54</v>
      </c>
      <c r="N98" s="25" t="s">
        <v>389</v>
      </c>
    </row>
    <row r="99" spans="1:14" ht="19.5" thickBot="1" x14ac:dyDescent="0.35">
      <c r="A99" s="31">
        <v>105</v>
      </c>
      <c r="B99" s="12" t="s">
        <v>240</v>
      </c>
      <c r="C99" s="12" t="s">
        <v>241</v>
      </c>
      <c r="D99" s="12" t="s">
        <v>242</v>
      </c>
      <c r="E99" s="32">
        <v>83</v>
      </c>
      <c r="F99" s="12"/>
      <c r="G99" s="12" t="s">
        <v>239</v>
      </c>
      <c r="H99" s="24">
        <v>11</v>
      </c>
      <c r="I99" s="24">
        <v>16</v>
      </c>
      <c r="J99" s="24">
        <v>14</v>
      </c>
      <c r="K99" s="24">
        <v>12</v>
      </c>
      <c r="L99" s="33">
        <f t="shared" ref="L99:L130" si="6">H99+I99+J99+K99</f>
        <v>53</v>
      </c>
      <c r="M99" s="34">
        <f t="shared" ref="M99:M130" si="7">L99*1</f>
        <v>53</v>
      </c>
      <c r="N99" s="25" t="s">
        <v>389</v>
      </c>
    </row>
    <row r="100" spans="1:14" ht="19.5" thickBot="1" x14ac:dyDescent="0.35">
      <c r="A100" s="31">
        <v>106</v>
      </c>
      <c r="B100" s="12" t="s">
        <v>282</v>
      </c>
      <c r="C100" s="12" t="s">
        <v>283</v>
      </c>
      <c r="D100" s="12"/>
      <c r="E100" s="32">
        <v>127</v>
      </c>
      <c r="F100" s="12"/>
      <c r="G100" s="12" t="s">
        <v>284</v>
      </c>
      <c r="H100" s="24">
        <v>7</v>
      </c>
      <c r="I100" s="24">
        <v>16</v>
      </c>
      <c r="J100" s="24">
        <v>13</v>
      </c>
      <c r="K100" s="24">
        <v>17</v>
      </c>
      <c r="L100" s="33">
        <f t="shared" si="6"/>
        <v>53</v>
      </c>
      <c r="M100" s="34">
        <f t="shared" si="7"/>
        <v>53</v>
      </c>
      <c r="N100" s="25" t="s">
        <v>389</v>
      </c>
    </row>
    <row r="101" spans="1:14" ht="19.5" thickBot="1" x14ac:dyDescent="0.35">
      <c r="A101" s="31">
        <v>107</v>
      </c>
      <c r="B101" s="21" t="s">
        <v>299</v>
      </c>
      <c r="C101" s="21" t="s">
        <v>300</v>
      </c>
      <c r="D101" s="21" t="s">
        <v>242</v>
      </c>
      <c r="E101" s="32">
        <v>147</v>
      </c>
      <c r="F101" s="12"/>
      <c r="G101" s="21" t="s">
        <v>295</v>
      </c>
      <c r="H101" s="24">
        <v>6</v>
      </c>
      <c r="I101" s="24">
        <v>21</v>
      </c>
      <c r="J101" s="24">
        <v>14</v>
      </c>
      <c r="K101" s="24">
        <v>12</v>
      </c>
      <c r="L101" s="33">
        <f t="shared" si="6"/>
        <v>53</v>
      </c>
      <c r="M101" s="34">
        <f t="shared" si="7"/>
        <v>53</v>
      </c>
      <c r="N101" s="25" t="s">
        <v>389</v>
      </c>
    </row>
    <row r="102" spans="1:14" ht="19.5" thickBot="1" x14ac:dyDescent="0.35">
      <c r="A102" s="31">
        <v>108</v>
      </c>
      <c r="B102" s="12" t="s">
        <v>206</v>
      </c>
      <c r="C102" s="12" t="s">
        <v>207</v>
      </c>
      <c r="D102" s="12" t="s">
        <v>208</v>
      </c>
      <c r="E102" s="36">
        <v>174</v>
      </c>
      <c r="F102" s="35"/>
      <c r="G102" s="12" t="str">
        <f>$G$36</f>
        <v>Лоретц Анна Васильевна</v>
      </c>
      <c r="H102" s="24">
        <v>8</v>
      </c>
      <c r="I102" s="24">
        <v>17</v>
      </c>
      <c r="J102" s="24">
        <v>10</v>
      </c>
      <c r="K102" s="24">
        <v>17</v>
      </c>
      <c r="L102" s="33">
        <f t="shared" si="6"/>
        <v>52</v>
      </c>
      <c r="M102" s="34">
        <f t="shared" si="7"/>
        <v>52</v>
      </c>
      <c r="N102" s="25" t="s">
        <v>389</v>
      </c>
    </row>
    <row r="103" spans="1:14" ht="19.5" thickBot="1" x14ac:dyDescent="0.35">
      <c r="A103" s="31">
        <v>109</v>
      </c>
      <c r="B103" s="12" t="s">
        <v>231</v>
      </c>
      <c r="C103" s="12" t="s">
        <v>232</v>
      </c>
      <c r="D103" s="12" t="s">
        <v>233</v>
      </c>
      <c r="E103" s="32">
        <v>83</v>
      </c>
      <c r="F103" s="35"/>
      <c r="G103" s="12" t="s">
        <v>390</v>
      </c>
      <c r="H103" s="24">
        <v>8</v>
      </c>
      <c r="I103" s="24">
        <v>22</v>
      </c>
      <c r="J103" s="23">
        <v>6</v>
      </c>
      <c r="K103" s="24">
        <v>16</v>
      </c>
      <c r="L103" s="33">
        <f t="shared" si="6"/>
        <v>52</v>
      </c>
      <c r="M103" s="34">
        <f t="shared" si="7"/>
        <v>52</v>
      </c>
      <c r="N103" s="25" t="s">
        <v>389</v>
      </c>
    </row>
    <row r="104" spans="1:14" ht="19.5" thickBot="1" x14ac:dyDescent="0.35">
      <c r="A104" s="31">
        <v>110</v>
      </c>
      <c r="B104" s="21" t="s">
        <v>324</v>
      </c>
      <c r="C104" s="21" t="s">
        <v>325</v>
      </c>
      <c r="D104" s="21" t="s">
        <v>326</v>
      </c>
      <c r="E104" s="32">
        <v>149</v>
      </c>
      <c r="F104" s="35"/>
      <c r="G104" s="21" t="s">
        <v>327</v>
      </c>
      <c r="H104" s="24">
        <v>8</v>
      </c>
      <c r="I104" s="24">
        <v>14</v>
      </c>
      <c r="J104" s="24">
        <v>9</v>
      </c>
      <c r="K104" s="24">
        <v>21</v>
      </c>
      <c r="L104" s="33">
        <f t="shared" si="6"/>
        <v>52</v>
      </c>
      <c r="M104" s="34">
        <f t="shared" si="7"/>
        <v>52</v>
      </c>
      <c r="N104" s="25" t="s">
        <v>389</v>
      </c>
    </row>
    <row r="105" spans="1:14" ht="19.5" thickBot="1" x14ac:dyDescent="0.35">
      <c r="A105" s="31">
        <v>111</v>
      </c>
      <c r="B105" s="21" t="s">
        <v>328</v>
      </c>
      <c r="C105" s="21" t="s">
        <v>329</v>
      </c>
      <c r="D105" s="21" t="s">
        <v>330</v>
      </c>
      <c r="E105" s="32">
        <v>149</v>
      </c>
      <c r="F105" s="35"/>
      <c r="G105" s="21" t="str">
        <f>[1]Лист1!$F$225</f>
        <v>Захарова Ириада Анатольевна</v>
      </c>
      <c r="H105" s="24">
        <v>7</v>
      </c>
      <c r="I105" s="24">
        <v>10</v>
      </c>
      <c r="J105" s="24">
        <v>5</v>
      </c>
      <c r="K105" s="24">
        <v>30</v>
      </c>
      <c r="L105" s="33">
        <f t="shared" si="6"/>
        <v>52</v>
      </c>
      <c r="M105" s="34">
        <f t="shared" si="7"/>
        <v>52</v>
      </c>
      <c r="N105" s="25" t="s">
        <v>389</v>
      </c>
    </row>
    <row r="106" spans="1:14" ht="19.5" thickBot="1" x14ac:dyDescent="0.35">
      <c r="A106" s="31">
        <v>112</v>
      </c>
      <c r="B106" s="12" t="s">
        <v>172</v>
      </c>
      <c r="C106" s="12" t="s">
        <v>173</v>
      </c>
      <c r="D106" s="12" t="s">
        <v>174</v>
      </c>
      <c r="E106" s="32">
        <v>174</v>
      </c>
      <c r="F106" s="35"/>
      <c r="G106" s="12" t="str">
        <f>[1]Лист1!$F$261</f>
        <v>Бушмелева Наталья Юрьевна</v>
      </c>
      <c r="H106" s="24">
        <v>12</v>
      </c>
      <c r="I106" s="24">
        <v>18</v>
      </c>
      <c r="J106" s="24">
        <v>8</v>
      </c>
      <c r="K106" s="24">
        <v>13</v>
      </c>
      <c r="L106" s="33">
        <f t="shared" si="6"/>
        <v>51</v>
      </c>
      <c r="M106" s="34">
        <f t="shared" si="7"/>
        <v>51</v>
      </c>
      <c r="N106" s="25" t="s">
        <v>389</v>
      </c>
    </row>
    <row r="107" spans="1:14" ht="19.5" thickBot="1" x14ac:dyDescent="0.35">
      <c r="A107" s="31">
        <v>113</v>
      </c>
      <c r="B107" s="12" t="s">
        <v>209</v>
      </c>
      <c r="C107" s="12" t="s">
        <v>210</v>
      </c>
      <c r="D107" s="12" t="s">
        <v>211</v>
      </c>
      <c r="E107" s="32">
        <v>174</v>
      </c>
      <c r="F107" s="35"/>
      <c r="G107" s="12" t="s">
        <v>212</v>
      </c>
      <c r="H107" s="24">
        <v>9</v>
      </c>
      <c r="I107" s="24">
        <v>15</v>
      </c>
      <c r="J107" s="24">
        <v>6</v>
      </c>
      <c r="K107" s="24">
        <v>21</v>
      </c>
      <c r="L107" s="33">
        <f t="shared" si="6"/>
        <v>51</v>
      </c>
      <c r="M107" s="34">
        <f t="shared" si="7"/>
        <v>51</v>
      </c>
      <c r="N107" s="25" t="s">
        <v>389</v>
      </c>
    </row>
    <row r="108" spans="1:14" ht="19.5" thickBot="1" x14ac:dyDescent="0.35">
      <c r="A108" s="31">
        <v>114</v>
      </c>
      <c r="B108" s="12" t="s">
        <v>46</v>
      </c>
      <c r="C108" s="12" t="s">
        <v>47</v>
      </c>
      <c r="D108" s="12" t="s">
        <v>48</v>
      </c>
      <c r="E108" s="32">
        <v>166</v>
      </c>
      <c r="F108" s="12"/>
      <c r="G108" s="12" t="s">
        <v>49</v>
      </c>
      <c r="H108" s="24">
        <v>11</v>
      </c>
      <c r="I108" s="24">
        <v>13</v>
      </c>
      <c r="J108" s="23">
        <v>8</v>
      </c>
      <c r="K108" s="24">
        <v>19</v>
      </c>
      <c r="L108" s="33">
        <f t="shared" si="6"/>
        <v>51</v>
      </c>
      <c r="M108" s="34">
        <f t="shared" si="7"/>
        <v>51</v>
      </c>
      <c r="N108" s="25" t="s">
        <v>389</v>
      </c>
    </row>
    <row r="109" spans="1:14" ht="19.5" thickBot="1" x14ac:dyDescent="0.35">
      <c r="A109" s="31">
        <v>115</v>
      </c>
      <c r="B109" s="12" t="s">
        <v>56</v>
      </c>
      <c r="C109" s="12" t="s">
        <v>57</v>
      </c>
      <c r="D109" s="12" t="s">
        <v>58</v>
      </c>
      <c r="E109" s="32">
        <v>166</v>
      </c>
      <c r="F109" s="35"/>
      <c r="G109" s="12" t="s">
        <v>49</v>
      </c>
      <c r="H109" s="24">
        <v>12</v>
      </c>
      <c r="I109" s="24">
        <v>16</v>
      </c>
      <c r="J109" s="24">
        <v>5</v>
      </c>
      <c r="K109" s="24">
        <v>18</v>
      </c>
      <c r="L109" s="33">
        <f t="shared" si="6"/>
        <v>51</v>
      </c>
      <c r="M109" s="34">
        <f t="shared" si="7"/>
        <v>51</v>
      </c>
      <c r="N109" s="25" t="s">
        <v>389</v>
      </c>
    </row>
    <row r="110" spans="1:14" ht="19.5" thickBot="1" x14ac:dyDescent="0.35">
      <c r="A110" s="31">
        <v>116</v>
      </c>
      <c r="B110" s="12" t="s">
        <v>124</v>
      </c>
      <c r="C110" s="12" t="s">
        <v>125</v>
      </c>
      <c r="D110" s="12" t="s">
        <v>126</v>
      </c>
      <c r="E110" s="32">
        <v>174</v>
      </c>
      <c r="F110" s="35"/>
      <c r="G110" s="12" t="s">
        <v>120</v>
      </c>
      <c r="H110" s="24">
        <v>9</v>
      </c>
      <c r="I110" s="24">
        <v>12</v>
      </c>
      <c r="J110" s="24">
        <v>13</v>
      </c>
      <c r="K110" s="24">
        <v>15</v>
      </c>
      <c r="L110" s="33">
        <f t="shared" si="6"/>
        <v>49</v>
      </c>
      <c r="M110" s="34">
        <f t="shared" si="7"/>
        <v>49</v>
      </c>
      <c r="N110" s="25" t="s">
        <v>389</v>
      </c>
    </row>
    <row r="111" spans="1:14" ht="19.5" thickBot="1" x14ac:dyDescent="0.35">
      <c r="A111" s="31">
        <v>117</v>
      </c>
      <c r="B111" s="12" t="s">
        <v>169</v>
      </c>
      <c r="C111" s="12" t="s">
        <v>112</v>
      </c>
      <c r="D111" s="12" t="s">
        <v>170</v>
      </c>
      <c r="E111" s="32">
        <v>174</v>
      </c>
      <c r="F111" s="12"/>
      <c r="G111" s="12" t="s">
        <v>171</v>
      </c>
      <c r="H111" s="24">
        <v>10</v>
      </c>
      <c r="I111" s="24">
        <v>19</v>
      </c>
      <c r="J111" s="24">
        <v>5</v>
      </c>
      <c r="K111" s="24">
        <v>15</v>
      </c>
      <c r="L111" s="33">
        <f t="shared" si="6"/>
        <v>49</v>
      </c>
      <c r="M111" s="34">
        <f t="shared" si="7"/>
        <v>49</v>
      </c>
      <c r="N111" s="25" t="s">
        <v>389</v>
      </c>
    </row>
    <row r="112" spans="1:14" ht="19.5" thickBot="1" x14ac:dyDescent="0.35">
      <c r="A112" s="31">
        <v>118</v>
      </c>
      <c r="B112" s="21" t="s">
        <v>31</v>
      </c>
      <c r="C112" s="21" t="s">
        <v>32</v>
      </c>
      <c r="D112" s="21" t="s">
        <v>33</v>
      </c>
      <c r="E112" s="22">
        <v>166</v>
      </c>
      <c r="F112" s="21"/>
      <c r="G112" s="12" t="s">
        <v>34</v>
      </c>
      <c r="H112" s="24">
        <v>5</v>
      </c>
      <c r="I112" s="24">
        <v>13</v>
      </c>
      <c r="J112" s="24">
        <v>4</v>
      </c>
      <c r="K112" s="24">
        <v>27</v>
      </c>
      <c r="L112" s="33">
        <f t="shared" si="6"/>
        <v>49</v>
      </c>
      <c r="M112" s="34">
        <f t="shared" si="7"/>
        <v>49</v>
      </c>
      <c r="N112" s="25" t="s">
        <v>389</v>
      </c>
    </row>
    <row r="113" spans="1:14" ht="19.5" thickBot="1" x14ac:dyDescent="0.35">
      <c r="A113" s="31">
        <v>119</v>
      </c>
      <c r="B113" s="12" t="s">
        <v>189</v>
      </c>
      <c r="C113" s="12" t="s">
        <v>190</v>
      </c>
      <c r="D113" s="12" t="s">
        <v>191</v>
      </c>
      <c r="E113" s="32">
        <v>174</v>
      </c>
      <c r="F113" s="35"/>
      <c r="G113" s="12" t="s">
        <v>185</v>
      </c>
      <c r="H113" s="24">
        <v>13</v>
      </c>
      <c r="I113" s="24">
        <v>19</v>
      </c>
      <c r="J113" s="24">
        <v>6</v>
      </c>
      <c r="K113" s="24">
        <v>10</v>
      </c>
      <c r="L113" s="33">
        <f t="shared" si="6"/>
        <v>48</v>
      </c>
      <c r="M113" s="34">
        <f t="shared" si="7"/>
        <v>48</v>
      </c>
      <c r="N113" s="25" t="s">
        <v>389</v>
      </c>
    </row>
    <row r="114" spans="1:14" ht="19.5" thickBot="1" x14ac:dyDescent="0.35">
      <c r="A114" s="31">
        <v>120</v>
      </c>
      <c r="B114" s="12" t="s">
        <v>50</v>
      </c>
      <c r="C114" s="12" t="s">
        <v>51</v>
      </c>
      <c r="D114" s="12" t="s">
        <v>52</v>
      </c>
      <c r="E114" s="32">
        <v>166</v>
      </c>
      <c r="F114" s="12"/>
      <c r="G114" s="12" t="s">
        <v>49</v>
      </c>
      <c r="H114" s="24">
        <v>7</v>
      </c>
      <c r="I114" s="24">
        <v>14</v>
      </c>
      <c r="J114" s="24">
        <v>5</v>
      </c>
      <c r="K114" s="24">
        <v>22</v>
      </c>
      <c r="L114" s="33">
        <f t="shared" si="6"/>
        <v>48</v>
      </c>
      <c r="M114" s="34">
        <f t="shared" si="7"/>
        <v>48</v>
      </c>
      <c r="N114" s="25" t="s">
        <v>389</v>
      </c>
    </row>
    <row r="115" spans="1:14" ht="19.5" thickBot="1" x14ac:dyDescent="0.35">
      <c r="A115" s="31">
        <v>121</v>
      </c>
      <c r="B115" s="12" t="s">
        <v>179</v>
      </c>
      <c r="C115" s="12" t="s">
        <v>180</v>
      </c>
      <c r="D115" s="12" t="s">
        <v>181</v>
      </c>
      <c r="E115" s="32">
        <v>174</v>
      </c>
      <c r="F115" s="35"/>
      <c r="G115" s="12" t="str">
        <f>[1]Лист1!$F$261</f>
        <v>Бушмелева Наталья Юрьевна</v>
      </c>
      <c r="H115" s="24">
        <v>15</v>
      </c>
      <c r="I115" s="24">
        <v>11</v>
      </c>
      <c r="J115" s="24">
        <v>5</v>
      </c>
      <c r="K115" s="24">
        <v>16</v>
      </c>
      <c r="L115" s="33">
        <f t="shared" si="6"/>
        <v>47</v>
      </c>
      <c r="M115" s="34">
        <f t="shared" si="7"/>
        <v>47</v>
      </c>
      <c r="N115" s="25" t="s">
        <v>389</v>
      </c>
    </row>
    <row r="116" spans="1:14" ht="19.5" thickBot="1" x14ac:dyDescent="0.35">
      <c r="A116" s="31">
        <v>122</v>
      </c>
      <c r="B116" s="12" t="s">
        <v>195</v>
      </c>
      <c r="C116" s="12" t="s">
        <v>196</v>
      </c>
      <c r="D116" s="12" t="s">
        <v>197</v>
      </c>
      <c r="E116" s="32">
        <v>174</v>
      </c>
      <c r="F116" s="35"/>
      <c r="G116" s="12" t="str">
        <f>[1]Лист1!$F$272</f>
        <v>Павлович Нина Геннадьевна</v>
      </c>
      <c r="H116" s="24">
        <v>10</v>
      </c>
      <c r="I116" s="24">
        <v>13</v>
      </c>
      <c r="J116" s="24">
        <v>7</v>
      </c>
      <c r="K116" s="24">
        <v>17</v>
      </c>
      <c r="L116" s="33">
        <f t="shared" si="6"/>
        <v>47</v>
      </c>
      <c r="M116" s="34">
        <f t="shared" si="7"/>
        <v>47</v>
      </c>
      <c r="N116" s="25" t="s">
        <v>389</v>
      </c>
    </row>
    <row r="117" spans="1:14" ht="19.5" thickBot="1" x14ac:dyDescent="0.35">
      <c r="A117" s="31">
        <v>123</v>
      </c>
      <c r="B117" s="12" t="s">
        <v>198</v>
      </c>
      <c r="C117" s="12" t="s">
        <v>16</v>
      </c>
      <c r="D117" s="12" t="s">
        <v>199</v>
      </c>
      <c r="E117" s="32">
        <v>174</v>
      </c>
      <c r="F117" s="12"/>
      <c r="G117" s="12" t="str">
        <f>[1]Лист1!$F$272</f>
        <v>Павлович Нина Геннадьевна</v>
      </c>
      <c r="H117" s="24">
        <v>12</v>
      </c>
      <c r="I117" s="24">
        <v>10</v>
      </c>
      <c r="J117" s="24">
        <v>5</v>
      </c>
      <c r="K117" s="24">
        <v>20</v>
      </c>
      <c r="L117" s="33">
        <f t="shared" si="6"/>
        <v>47</v>
      </c>
      <c r="M117" s="34">
        <f t="shared" si="7"/>
        <v>47</v>
      </c>
      <c r="N117" s="25" t="s">
        <v>389</v>
      </c>
    </row>
    <row r="118" spans="1:14" ht="19.5" thickBot="1" x14ac:dyDescent="0.35">
      <c r="A118" s="31">
        <v>124</v>
      </c>
      <c r="B118" s="12" t="s">
        <v>192</v>
      </c>
      <c r="C118" s="12" t="s">
        <v>193</v>
      </c>
      <c r="D118" s="12" t="s">
        <v>194</v>
      </c>
      <c r="E118" s="32">
        <v>174</v>
      </c>
      <c r="F118" s="12"/>
      <c r="G118" s="12" t="s">
        <v>185</v>
      </c>
      <c r="H118" s="24">
        <v>12</v>
      </c>
      <c r="I118" s="24">
        <v>13</v>
      </c>
      <c r="J118" s="24">
        <v>8</v>
      </c>
      <c r="K118" s="24">
        <v>14</v>
      </c>
      <c r="L118" s="33">
        <f t="shared" si="6"/>
        <v>47</v>
      </c>
      <c r="M118" s="34">
        <f t="shared" si="7"/>
        <v>47</v>
      </c>
      <c r="N118" s="25" t="s">
        <v>389</v>
      </c>
    </row>
    <row r="119" spans="1:14" ht="19.5" thickBot="1" x14ac:dyDescent="0.35">
      <c r="A119" s="31">
        <v>125</v>
      </c>
      <c r="B119" s="12" t="s">
        <v>41</v>
      </c>
      <c r="C119" s="12" t="s">
        <v>42</v>
      </c>
      <c r="D119" s="12" t="s">
        <v>43</v>
      </c>
      <c r="E119" s="32">
        <v>166</v>
      </c>
      <c r="F119" s="35"/>
      <c r="G119" s="12" t="s">
        <v>34</v>
      </c>
      <c r="H119" s="24">
        <v>9</v>
      </c>
      <c r="I119" s="24">
        <v>12</v>
      </c>
      <c r="J119" s="24">
        <v>7</v>
      </c>
      <c r="K119" s="24">
        <v>19</v>
      </c>
      <c r="L119" s="33">
        <f t="shared" si="6"/>
        <v>47</v>
      </c>
      <c r="M119" s="34">
        <f t="shared" si="7"/>
        <v>47</v>
      </c>
      <c r="N119" s="25" t="s">
        <v>389</v>
      </c>
    </row>
    <row r="120" spans="1:14" ht="19.5" thickBot="1" x14ac:dyDescent="0.35">
      <c r="A120" s="31">
        <v>126</v>
      </c>
      <c r="B120" s="12" t="s">
        <v>243</v>
      </c>
      <c r="C120" s="12" t="s">
        <v>244</v>
      </c>
      <c r="D120" s="12" t="s">
        <v>245</v>
      </c>
      <c r="E120" s="32">
        <v>83</v>
      </c>
      <c r="F120" s="12"/>
      <c r="G120" s="12" t="s">
        <v>239</v>
      </c>
      <c r="H120" s="24">
        <v>9</v>
      </c>
      <c r="I120" s="24">
        <v>14</v>
      </c>
      <c r="J120" s="23">
        <v>4</v>
      </c>
      <c r="K120" s="24">
        <v>20</v>
      </c>
      <c r="L120" s="33">
        <f t="shared" si="6"/>
        <v>47</v>
      </c>
      <c r="M120" s="34">
        <f t="shared" si="7"/>
        <v>47</v>
      </c>
      <c r="N120" s="25" t="s">
        <v>389</v>
      </c>
    </row>
    <row r="121" spans="1:14" ht="19.5" thickBot="1" x14ac:dyDescent="0.35">
      <c r="A121" s="31">
        <v>127</v>
      </c>
      <c r="B121" s="21" t="s">
        <v>378</v>
      </c>
      <c r="C121" s="21" t="s">
        <v>379</v>
      </c>
      <c r="D121" s="21" t="s">
        <v>380</v>
      </c>
      <c r="E121" s="32">
        <v>83</v>
      </c>
      <c r="F121" s="35"/>
      <c r="G121" s="21" t="str">
        <f>[1]Лист1!$F$203</f>
        <v>Кильдеева Римма Равильевна</v>
      </c>
      <c r="H121" s="24">
        <v>12</v>
      </c>
      <c r="I121" s="24">
        <v>12</v>
      </c>
      <c r="J121" s="24">
        <v>9</v>
      </c>
      <c r="K121" s="24">
        <v>14</v>
      </c>
      <c r="L121" s="33">
        <f t="shared" si="6"/>
        <v>47</v>
      </c>
      <c r="M121" s="34">
        <f t="shared" si="7"/>
        <v>47</v>
      </c>
      <c r="N121" s="25" t="s">
        <v>389</v>
      </c>
    </row>
    <row r="122" spans="1:14" ht="19.5" thickBot="1" x14ac:dyDescent="0.35">
      <c r="A122" s="31">
        <v>127</v>
      </c>
      <c r="B122" s="12" t="s">
        <v>256</v>
      </c>
      <c r="C122" s="12" t="s">
        <v>257</v>
      </c>
      <c r="D122" s="12" t="s">
        <v>258</v>
      </c>
      <c r="E122" s="32">
        <v>122</v>
      </c>
      <c r="F122" s="12"/>
      <c r="G122" s="12" t="str">
        <f>[1]Лист1!$F$208</f>
        <v>Давыдова Марина Сергеевна</v>
      </c>
      <c r="H122" s="24">
        <v>5</v>
      </c>
      <c r="I122" s="24">
        <v>16</v>
      </c>
      <c r="J122" s="24">
        <v>11</v>
      </c>
      <c r="K122" s="24">
        <v>14</v>
      </c>
      <c r="L122" s="33">
        <f t="shared" si="6"/>
        <v>46</v>
      </c>
      <c r="M122" s="34">
        <f t="shared" si="7"/>
        <v>46</v>
      </c>
      <c r="N122" s="25" t="s">
        <v>389</v>
      </c>
    </row>
    <row r="123" spans="1:14" ht="19.5" thickBot="1" x14ac:dyDescent="0.35">
      <c r="A123" s="31">
        <v>128</v>
      </c>
      <c r="B123" s="21" t="s">
        <v>35</v>
      </c>
      <c r="C123" s="21" t="s">
        <v>36</v>
      </c>
      <c r="D123" s="21" t="s">
        <v>37</v>
      </c>
      <c r="E123" s="32">
        <v>166</v>
      </c>
      <c r="F123" s="35"/>
      <c r="G123" s="21" t="s">
        <v>34</v>
      </c>
      <c r="H123" s="24">
        <v>9</v>
      </c>
      <c r="I123" s="24">
        <v>12</v>
      </c>
      <c r="J123" s="24">
        <v>4</v>
      </c>
      <c r="K123" s="24">
        <v>20</v>
      </c>
      <c r="L123" s="33">
        <f t="shared" si="6"/>
        <v>45</v>
      </c>
      <c r="M123" s="34">
        <f t="shared" si="7"/>
        <v>45</v>
      </c>
      <c r="N123" s="25" t="s">
        <v>389</v>
      </c>
    </row>
    <row r="124" spans="1:14" ht="19.5" thickBot="1" x14ac:dyDescent="0.35">
      <c r="A124" s="31">
        <v>129</v>
      </c>
      <c r="B124" s="12" t="s">
        <v>69</v>
      </c>
      <c r="C124" s="12" t="s">
        <v>70</v>
      </c>
      <c r="D124" s="12" t="s">
        <v>71</v>
      </c>
      <c r="E124" s="32">
        <v>166</v>
      </c>
      <c r="F124" s="12"/>
      <c r="G124" s="12" t="s">
        <v>49</v>
      </c>
      <c r="H124" s="24">
        <v>6</v>
      </c>
      <c r="I124" s="24">
        <v>13</v>
      </c>
      <c r="J124" s="24">
        <v>8</v>
      </c>
      <c r="K124" s="24">
        <v>18</v>
      </c>
      <c r="L124" s="33">
        <f t="shared" si="6"/>
        <v>45</v>
      </c>
      <c r="M124" s="34">
        <f t="shared" si="7"/>
        <v>45</v>
      </c>
      <c r="N124" s="25" t="s">
        <v>389</v>
      </c>
    </row>
    <row r="125" spans="1:14" ht="19.5" thickBot="1" x14ac:dyDescent="0.35">
      <c r="A125" s="31">
        <v>130</v>
      </c>
      <c r="B125" s="12" t="s">
        <v>182</v>
      </c>
      <c r="C125" s="12" t="s">
        <v>183</v>
      </c>
      <c r="D125" s="12" t="s">
        <v>184</v>
      </c>
      <c r="E125" s="32">
        <v>174</v>
      </c>
      <c r="F125" s="35"/>
      <c r="G125" s="12" t="s">
        <v>185</v>
      </c>
      <c r="H125" s="24">
        <v>12</v>
      </c>
      <c r="I125" s="24">
        <v>16</v>
      </c>
      <c r="J125" s="24">
        <v>6</v>
      </c>
      <c r="K125" s="24">
        <v>10</v>
      </c>
      <c r="L125" s="33">
        <f t="shared" si="6"/>
        <v>44</v>
      </c>
      <c r="M125" s="34">
        <f t="shared" si="7"/>
        <v>44</v>
      </c>
      <c r="N125" s="25" t="s">
        <v>389</v>
      </c>
    </row>
    <row r="126" spans="1:14" ht="19.5" thickBot="1" x14ac:dyDescent="0.35">
      <c r="A126" s="31">
        <v>131</v>
      </c>
      <c r="B126" s="12" t="s">
        <v>62</v>
      </c>
      <c r="C126" s="12" t="s">
        <v>65</v>
      </c>
      <c r="D126" s="12" t="str">
        <f>$D$60</f>
        <v>Хакимбековна</v>
      </c>
      <c r="E126" s="32">
        <v>166</v>
      </c>
      <c r="F126" s="12"/>
      <c r="G126" s="12" t="s">
        <v>49</v>
      </c>
      <c r="H126" s="24">
        <v>9</v>
      </c>
      <c r="I126" s="24">
        <v>13</v>
      </c>
      <c r="J126" s="24">
        <v>7</v>
      </c>
      <c r="K126" s="24">
        <v>15</v>
      </c>
      <c r="L126" s="33">
        <f t="shared" si="6"/>
        <v>44</v>
      </c>
      <c r="M126" s="34">
        <f t="shared" si="7"/>
        <v>44</v>
      </c>
      <c r="N126" s="25" t="s">
        <v>389</v>
      </c>
    </row>
    <row r="127" spans="1:14" ht="19.5" thickBot="1" x14ac:dyDescent="0.35">
      <c r="A127" s="31">
        <v>132</v>
      </c>
      <c r="B127" s="21" t="s">
        <v>237</v>
      </c>
      <c r="C127" s="21" t="s">
        <v>193</v>
      </c>
      <c r="D127" s="21" t="s">
        <v>238</v>
      </c>
      <c r="E127" s="11">
        <v>83</v>
      </c>
      <c r="F127" s="35"/>
      <c r="G127" s="21" t="s">
        <v>239</v>
      </c>
      <c r="H127" s="24">
        <v>10</v>
      </c>
      <c r="I127" s="24">
        <v>16</v>
      </c>
      <c r="J127" s="24">
        <v>4</v>
      </c>
      <c r="K127" s="24">
        <v>13</v>
      </c>
      <c r="L127" s="33">
        <f t="shared" si="6"/>
        <v>43</v>
      </c>
      <c r="M127" s="34">
        <f t="shared" si="7"/>
        <v>43</v>
      </c>
      <c r="N127" s="25" t="s">
        <v>389</v>
      </c>
    </row>
    <row r="128" spans="1:14" ht="19.5" thickBot="1" x14ac:dyDescent="0.35">
      <c r="A128" s="31">
        <v>133</v>
      </c>
      <c r="B128" s="12" t="s">
        <v>279</v>
      </c>
      <c r="C128" s="12" t="s">
        <v>280</v>
      </c>
      <c r="D128" s="12" t="s">
        <v>281</v>
      </c>
      <c r="E128" s="32">
        <v>127</v>
      </c>
      <c r="F128" s="12"/>
      <c r="G128" s="12" t="str">
        <f>[1]Лист1!$F$195</f>
        <v>Пономарёва Татьяна Анатольевна</v>
      </c>
      <c r="H128" s="24">
        <v>13</v>
      </c>
      <c r="I128" s="24">
        <v>15</v>
      </c>
      <c r="J128" s="23">
        <v>6</v>
      </c>
      <c r="K128" s="24">
        <v>8</v>
      </c>
      <c r="L128" s="33">
        <f t="shared" si="6"/>
        <v>42</v>
      </c>
      <c r="M128" s="34">
        <f t="shared" si="7"/>
        <v>42</v>
      </c>
      <c r="N128" s="25" t="s">
        <v>389</v>
      </c>
    </row>
    <row r="129" spans="1:14" ht="19.5" thickBot="1" x14ac:dyDescent="0.35">
      <c r="A129" s="31">
        <v>134</v>
      </c>
      <c r="B129" s="12" t="s">
        <v>200</v>
      </c>
      <c r="C129" s="12" t="s">
        <v>201</v>
      </c>
      <c r="D129" s="12" t="s">
        <v>202</v>
      </c>
      <c r="E129" s="32">
        <v>174</v>
      </c>
      <c r="F129" s="35"/>
      <c r="G129" s="12" t="str">
        <f>[1]Лист1!$F$272</f>
        <v>Павлович Нина Геннадьевна</v>
      </c>
      <c r="H129" s="24">
        <v>8</v>
      </c>
      <c r="I129" s="24">
        <v>10</v>
      </c>
      <c r="J129" s="24">
        <v>5</v>
      </c>
      <c r="K129" s="24">
        <v>16</v>
      </c>
      <c r="L129" s="33">
        <f t="shared" si="6"/>
        <v>39</v>
      </c>
      <c r="M129" s="34">
        <f t="shared" si="7"/>
        <v>39</v>
      </c>
      <c r="N129" s="25" t="s">
        <v>389</v>
      </c>
    </row>
    <row r="130" spans="1:14" ht="19.5" thickBot="1" x14ac:dyDescent="0.35">
      <c r="A130" s="31">
        <v>135</v>
      </c>
      <c r="B130" s="12" t="s">
        <v>203</v>
      </c>
      <c r="C130" s="12" t="s">
        <v>204</v>
      </c>
      <c r="D130" s="12" t="s">
        <v>205</v>
      </c>
      <c r="E130" s="32">
        <v>174</v>
      </c>
      <c r="F130" s="35"/>
      <c r="G130" s="12" t="str">
        <f>$G$36</f>
        <v>Лоретц Анна Васильевна</v>
      </c>
      <c r="H130" s="24">
        <v>4</v>
      </c>
      <c r="I130" s="24">
        <v>11</v>
      </c>
      <c r="J130" s="24">
        <v>6</v>
      </c>
      <c r="K130" s="24">
        <v>14</v>
      </c>
      <c r="L130" s="33">
        <f t="shared" si="6"/>
        <v>35</v>
      </c>
      <c r="M130" s="34">
        <f t="shared" si="7"/>
        <v>35</v>
      </c>
      <c r="N130" s="25" t="s">
        <v>389</v>
      </c>
    </row>
    <row r="131" spans="1:14" ht="19.5" thickBot="1" x14ac:dyDescent="0.35">
      <c r="A131" s="31">
        <v>136</v>
      </c>
      <c r="B131" s="12" t="s">
        <v>66</v>
      </c>
      <c r="C131" s="12" t="s">
        <v>68</v>
      </c>
      <c r="D131" s="12" t="s">
        <v>67</v>
      </c>
      <c r="E131" s="32">
        <v>166</v>
      </c>
      <c r="F131" s="12"/>
      <c r="G131" s="12" t="s">
        <v>49</v>
      </c>
      <c r="H131" s="24">
        <v>6</v>
      </c>
      <c r="I131" s="24">
        <v>9</v>
      </c>
      <c r="J131" s="24">
        <v>8</v>
      </c>
      <c r="K131" s="24">
        <v>0</v>
      </c>
      <c r="L131" s="33">
        <f t="shared" ref="L131" si="8">H131+I131+J131+K131</f>
        <v>23</v>
      </c>
      <c r="M131" s="34">
        <f t="shared" ref="M131" si="9">L131*1</f>
        <v>23</v>
      </c>
      <c r="N131" s="25" t="s">
        <v>389</v>
      </c>
    </row>
    <row r="132" spans="1:14" ht="19.5" thickBot="1" x14ac:dyDescent="0.35">
      <c r="A132" s="3"/>
      <c r="B132" s="28"/>
      <c r="C132" s="28"/>
      <c r="D132" s="28"/>
      <c r="E132" s="29"/>
      <c r="F132" s="30"/>
      <c r="G132" s="17"/>
      <c r="H132" s="29"/>
      <c r="I132" s="29"/>
      <c r="J132" s="29"/>
      <c r="K132" s="29" t="s">
        <v>24</v>
      </c>
      <c r="L132" s="14"/>
      <c r="M132" s="15"/>
      <c r="N132" s="16"/>
    </row>
    <row r="133" spans="1:14" ht="23.25" thickBot="1" x14ac:dyDescent="0.3">
      <c r="A133" s="42"/>
      <c r="B133" s="43"/>
      <c r="C133" s="43"/>
      <c r="D133" s="43"/>
      <c r="E133" s="43"/>
      <c r="F133" s="44"/>
      <c r="G133" s="20"/>
      <c r="H133" s="8"/>
      <c r="I133" s="8"/>
      <c r="J133" s="8"/>
      <c r="K133" s="8"/>
      <c r="L133" s="9"/>
      <c r="M133" s="10"/>
    </row>
    <row r="134" spans="1:14" ht="19.5" thickBot="1" x14ac:dyDescent="0.3">
      <c r="A134" s="1"/>
      <c r="B134" s="2"/>
      <c r="C134" s="2"/>
      <c r="D134" s="2"/>
      <c r="E134" s="13"/>
      <c r="F134" s="38"/>
      <c r="G134" s="39"/>
      <c r="H134" s="39"/>
      <c r="I134" s="39"/>
      <c r="J134" s="39"/>
      <c r="K134" s="39"/>
      <c r="L134" s="39"/>
      <c r="M134" s="40"/>
    </row>
    <row r="135" spans="1:14" ht="19.5" customHeight="1" thickBot="1" x14ac:dyDescent="0.3">
      <c r="A135" s="1"/>
      <c r="B135" s="2"/>
      <c r="C135" s="2"/>
      <c r="D135" s="2"/>
      <c r="E135" s="13">
        <v>1</v>
      </c>
      <c r="F135" s="38" t="s">
        <v>26</v>
      </c>
      <c r="G135" s="39"/>
      <c r="H135" s="39"/>
      <c r="I135" s="39"/>
      <c r="J135" s="39"/>
      <c r="K135" s="39"/>
      <c r="L135" s="39"/>
      <c r="M135" s="40"/>
    </row>
    <row r="136" spans="1:14" ht="19.5" customHeight="1" thickBot="1" x14ac:dyDescent="0.3">
      <c r="A136" s="1"/>
      <c r="B136" s="2"/>
      <c r="C136" s="2"/>
      <c r="D136" s="2"/>
      <c r="E136" s="13">
        <v>2</v>
      </c>
      <c r="F136" s="38" t="s">
        <v>23</v>
      </c>
      <c r="G136" s="39"/>
      <c r="H136" s="39"/>
      <c r="I136" s="39"/>
      <c r="J136" s="39"/>
      <c r="K136" s="39"/>
      <c r="L136" s="39"/>
      <c r="M136" s="40"/>
    </row>
    <row r="137" spans="1:14" ht="19.5" customHeight="1" thickBot="1" x14ac:dyDescent="0.3">
      <c r="A137" s="1"/>
      <c r="B137" s="2"/>
      <c r="C137" s="2"/>
      <c r="D137" s="2"/>
      <c r="E137" s="13">
        <v>3</v>
      </c>
      <c r="F137" s="38" t="s">
        <v>28</v>
      </c>
      <c r="G137" s="39"/>
      <c r="H137" s="39"/>
      <c r="I137" s="39"/>
      <c r="J137" s="39"/>
      <c r="K137" s="39"/>
      <c r="L137" s="39"/>
      <c r="M137" s="40"/>
    </row>
    <row r="138" spans="1:14" ht="19.5" customHeight="1" thickBot="1" x14ac:dyDescent="0.3">
      <c r="A138" s="1"/>
      <c r="B138" s="2"/>
      <c r="C138" s="2"/>
      <c r="D138" s="2"/>
      <c r="E138" s="13">
        <v>4</v>
      </c>
      <c r="F138" s="38" t="s">
        <v>30</v>
      </c>
      <c r="G138" s="39"/>
      <c r="H138" s="39"/>
      <c r="I138" s="39"/>
      <c r="J138" s="39"/>
      <c r="K138" s="39"/>
      <c r="L138" s="39"/>
      <c r="M138" s="40"/>
    </row>
    <row r="139" spans="1:14" ht="19.5" customHeight="1" thickBot="1" x14ac:dyDescent="0.3">
      <c r="A139" s="1"/>
      <c r="B139" s="2"/>
      <c r="C139" s="2"/>
      <c r="D139" s="2"/>
      <c r="E139" s="13">
        <v>5</v>
      </c>
      <c r="F139" s="38" t="s">
        <v>27</v>
      </c>
      <c r="G139" s="39"/>
      <c r="H139" s="39"/>
      <c r="I139" s="39"/>
      <c r="J139" s="39"/>
      <c r="K139" s="39"/>
      <c r="L139" s="39"/>
      <c r="M139" s="40"/>
    </row>
    <row r="140" spans="1:14" ht="19.5" customHeight="1" thickBot="1" x14ac:dyDescent="0.3">
      <c r="E140" s="19">
        <v>6</v>
      </c>
      <c r="G140" s="38"/>
      <c r="H140" s="39"/>
      <c r="I140" s="39"/>
      <c r="J140" s="39"/>
      <c r="K140" s="39"/>
      <c r="L140" s="39"/>
      <c r="M140" s="39"/>
      <c r="N140" s="40"/>
    </row>
    <row r="141" spans="1:14" ht="19.5" customHeight="1" thickBot="1" x14ac:dyDescent="0.3">
      <c r="E141" s="19">
        <v>7</v>
      </c>
      <c r="G141" s="38"/>
      <c r="H141" s="39"/>
      <c r="I141" s="39"/>
      <c r="J141" s="39"/>
      <c r="K141" s="39"/>
      <c r="L141" s="39"/>
      <c r="M141" s="39"/>
      <c r="N141" s="40"/>
    </row>
    <row r="142" spans="1:14" ht="19.5" thickBot="1" x14ac:dyDescent="0.3">
      <c r="E142" s="19"/>
      <c r="G142" s="38"/>
      <c r="H142" s="39"/>
      <c r="I142" s="39"/>
      <c r="J142" s="39"/>
      <c r="K142" s="39"/>
      <c r="L142" s="39"/>
      <c r="M142" s="39"/>
      <c r="N142" s="40"/>
    </row>
  </sheetData>
  <autoFilter ref="A2:M139">
    <sortState ref="A3:M139">
      <sortCondition descending="1" ref="L2:L47"/>
    </sortState>
  </autoFilter>
  <sortState ref="B3:M131">
    <sortCondition descending="1" ref="L3:L131"/>
  </sortState>
  <mergeCells count="11">
    <mergeCell ref="G142:N142"/>
    <mergeCell ref="G140:N140"/>
    <mergeCell ref="G141:N141"/>
    <mergeCell ref="A1:N1"/>
    <mergeCell ref="A133:F133"/>
    <mergeCell ref="F138:M138"/>
    <mergeCell ref="F139:M139"/>
    <mergeCell ref="F134:M134"/>
    <mergeCell ref="F135:M135"/>
    <mergeCell ref="F136:M136"/>
    <mergeCell ref="F137:M137"/>
  </mergeCell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ИТОГОВЫЙ РЕЙТИНГ ВЕРНЫЙ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2025-12-12T05:15:26Z</dcterms:modified>
</cp:coreProperties>
</file>